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4"/>
  <workbookPr filterPrivacy="1" defaultThemeVersion="124226"/>
  <xr:revisionPtr revIDLastSave="0" documentId="13_ncr:1_{F76CF4B5-D88E-44D3-AFEC-0D41CBDE8C86}" xr6:coauthVersionLast="36" xr6:coauthVersionMax="36" xr10:uidLastSave="{00000000-0000-0000-0000-000000000000}"/>
  <bookViews>
    <workbookView xWindow="360" yWindow="300" windowWidth="17520" windowHeight="11700" xr2:uid="{00000000-000D-0000-FFFF-FFFF00000000}"/>
  </bookViews>
  <sheets>
    <sheet name="Foglio1" sheetId="1" r:id="rId1"/>
    <sheet name="Foglio2" sheetId="2" r:id="rId2"/>
  </sheets>
  <definedNames>
    <definedName name="_xlnm.Print_Area" localSheetId="0">Foglio1!$A$1:$J$64</definedName>
  </definedNames>
  <calcPr calcId="191029"/>
</workbook>
</file>

<file path=xl/calcChain.xml><?xml version="1.0" encoding="utf-8"?>
<calcChain xmlns="http://schemas.openxmlformats.org/spreadsheetml/2006/main">
  <c r="H42" i="1" l="1"/>
  <c r="H17" i="1"/>
  <c r="H44" i="1" l="1"/>
</calcChain>
</file>

<file path=xl/sharedStrings.xml><?xml version="1.0" encoding="utf-8"?>
<sst xmlns="http://schemas.openxmlformats.org/spreadsheetml/2006/main" count="159" uniqueCount="115">
  <si>
    <t>nr.</t>
  </si>
  <si>
    <t>Debitore</t>
  </si>
  <si>
    <t>indirizzo</t>
  </si>
  <si>
    <t>Rurale Maria</t>
  </si>
  <si>
    <t>Cipollone Antonella</t>
  </si>
  <si>
    <t>Perpetuini Domenico</t>
  </si>
  <si>
    <t>Via Po n. 14</t>
  </si>
  <si>
    <t>Limoncelli Paquale</t>
  </si>
  <si>
    <t>Piermarini Mafalda</t>
  </si>
  <si>
    <t xml:space="preserve">Dr Di Andrea Osvaldo </t>
  </si>
  <si>
    <t>S.Atto</t>
  </si>
  <si>
    <t>A.I.A</t>
  </si>
  <si>
    <t>Poliamb.Martinsicuro</t>
  </si>
  <si>
    <t>P.O. Atri</t>
  </si>
  <si>
    <t>P.O. Teramo</t>
  </si>
  <si>
    <t>ANAAO Assomed</t>
  </si>
  <si>
    <t>Atri</t>
  </si>
  <si>
    <t>Dr. D'Angelantonio</t>
  </si>
  <si>
    <t>DSB Cermignano</t>
  </si>
  <si>
    <t>DSB Notaresco</t>
  </si>
  <si>
    <t>Fg.</t>
  </si>
  <si>
    <t>Part.</t>
  </si>
  <si>
    <t>Sub.</t>
  </si>
  <si>
    <t xml:space="preserve">Pag. Inventario </t>
  </si>
  <si>
    <t>LEGENDA:</t>
  </si>
  <si>
    <t>12 -  B.I.D.</t>
  </si>
  <si>
    <t>12  - B.I.D.</t>
  </si>
  <si>
    <t>10 - B.I.D.</t>
  </si>
  <si>
    <t>11 - B.I.D.</t>
  </si>
  <si>
    <t>12 - B.I.D.</t>
  </si>
  <si>
    <t>13 - B.I.D.</t>
  </si>
  <si>
    <t>66 - B.I.I.</t>
  </si>
  <si>
    <t>41 - B.I.I.</t>
  </si>
  <si>
    <t>NOTE</t>
  </si>
  <si>
    <t>32 - B.I.I.</t>
  </si>
  <si>
    <t>12 - B.I.I.</t>
  </si>
  <si>
    <t>27 - B.I.I.</t>
  </si>
  <si>
    <t>16 - B.I.I</t>
  </si>
  <si>
    <t>16 - B.I.D</t>
  </si>
  <si>
    <t>varie</t>
  </si>
  <si>
    <t>5 - B.I.D</t>
  </si>
  <si>
    <t>terreni</t>
  </si>
  <si>
    <t>43 - B.I.I.</t>
  </si>
  <si>
    <t xml:space="preserve"> </t>
  </si>
  <si>
    <t>Destinazione
d'uso</t>
  </si>
  <si>
    <t>abitativo</t>
  </si>
  <si>
    <t>magazzino</t>
  </si>
  <si>
    <t>uffici</t>
  </si>
  <si>
    <t>ambulatorio</t>
  </si>
  <si>
    <t>commerciale</t>
  </si>
  <si>
    <t xml:space="preserve">Anffas </t>
  </si>
  <si>
    <t>Villa Rosa srl (ex Omnia Lab)</t>
  </si>
  <si>
    <t>uffici/ambulatori</t>
  </si>
  <si>
    <t>Centro Helios</t>
  </si>
  <si>
    <t>Colonnella</t>
  </si>
  <si>
    <t>Unione Soccorso Intercomunale</t>
  </si>
  <si>
    <t>riabilitazione disabili</t>
  </si>
  <si>
    <t>Cartecchio</t>
  </si>
  <si>
    <t xml:space="preserve">Via Getulio n. 32 </t>
  </si>
  <si>
    <t>DSB Bisenti</t>
  </si>
  <si>
    <t>Viale Cavour 27</t>
  </si>
  <si>
    <t>Via Getulio n. 13</t>
  </si>
  <si>
    <t>uffIci</t>
  </si>
  <si>
    <t>Eredi Di Marco Dornino</t>
  </si>
  <si>
    <t>corso Porta Romana</t>
  </si>
  <si>
    <t>Vecchio ospedale di Giulianova</t>
  </si>
  <si>
    <t>assistenza disabili e a non abbienti</t>
  </si>
  <si>
    <t>27 - B.I.D.</t>
  </si>
  <si>
    <t>A</t>
  </si>
  <si>
    <t>Padiglione Levi/Bianchini c.da Casalena</t>
  </si>
  <si>
    <t xml:space="preserve">Eredi Cialini/Fanelli </t>
  </si>
  <si>
    <t>III piano del II Lotto P.O. Teramo</t>
  </si>
  <si>
    <t>Bar - Ditta Romito srl</t>
  </si>
  <si>
    <t xml:space="preserve">Bar - CRC di Alati (Basilisco srl a seguito di subentro per cessione ramo d'azienda) </t>
  </si>
  <si>
    <t>Canone aggiornato dal 01/11/2016. Alloggio destinato ad emergenza abitativa ex L.R. 96/96 dal comune di Teramo. La ASL di Teramo, con atto di transazione del 18/12/2001, subentrava al comune "agli stessi patti e condizioni". In seguito all'istruttoria del Comune di Teramo è stata accertatala persistenza dei requisiti ex L.R. 96/96 ed è stato computato il relativo canone ERP.</t>
  </si>
  <si>
    <t>Locazione di 1 locale del 2° Lotto Ospedale
valore catastale riferito all'intero 2° lotto O.C. (non scorporato).</t>
  </si>
  <si>
    <t>Canone annuo</t>
  </si>
  <si>
    <t>Associazione Cuore Imm. di Maria</t>
  </si>
  <si>
    <t>Canone di mercato aggiornato.</t>
  </si>
  <si>
    <t>Melchiorre/Rastelli</t>
  </si>
  <si>
    <t>Complesso ex Ospizio Marino</t>
  </si>
  <si>
    <t>52 - B.I.I.</t>
  </si>
  <si>
    <t>Verticelli Mario</t>
  </si>
  <si>
    <t>Baiocchi Francesco</t>
  </si>
  <si>
    <t>Procedura di vendita in corso.</t>
  </si>
  <si>
    <t>Canone di mercato aggiornato. Contratto del 06/02/2018.</t>
  </si>
  <si>
    <t>Canone di mercato aggiornato.Contratto del 20/02/2018.</t>
  </si>
  <si>
    <t>TOTALE</t>
  </si>
  <si>
    <r>
      <rPr>
        <b/>
        <sz val="12.5"/>
        <color indexed="8"/>
        <rFont val="Calibri"/>
        <family val="2"/>
      </rPr>
      <t>B.I.D.:</t>
    </r>
    <r>
      <rPr>
        <sz val="12.5"/>
        <color indexed="8"/>
        <rFont val="Calibri"/>
        <family val="2"/>
      </rPr>
      <t xml:space="preserve"> Beni Immobili Disponibili</t>
    </r>
  </si>
  <si>
    <r>
      <rPr>
        <b/>
        <sz val="12.5"/>
        <color indexed="8"/>
        <rFont val="Calibri"/>
        <family val="2"/>
      </rPr>
      <t>B.I.I.:</t>
    </r>
    <r>
      <rPr>
        <sz val="12.5"/>
        <color indexed="8"/>
        <rFont val="Calibri"/>
        <family val="2"/>
      </rPr>
      <t xml:space="preserve"> Beni Immobili Indisponibili</t>
    </r>
  </si>
  <si>
    <r>
      <rPr>
        <b/>
        <sz val="12.5"/>
        <color indexed="8"/>
        <rFont val="Calibri"/>
        <family val="2"/>
      </rPr>
      <t>B.I.M.:</t>
    </r>
    <r>
      <rPr>
        <sz val="12.5"/>
        <color indexed="8"/>
        <rFont val="Calibri"/>
        <family val="2"/>
      </rPr>
      <t xml:space="preserve"> Beni Immobili per memoria</t>
    </r>
  </si>
  <si>
    <t xml:space="preserve">Contenzioso in corso.
</t>
  </si>
  <si>
    <t>Contratto di concessione  con scadenza annuale.</t>
  </si>
  <si>
    <t>Immobile detenuto dal Comune di Giulianova (Uso emergenza abitativa) - Procedimento in corso</t>
  </si>
  <si>
    <t>Canone  aggiornato agli indici Istat</t>
  </si>
  <si>
    <t>FITTI   ATTIVI   AL 31.12.2019</t>
  </si>
  <si>
    <t>Ordinanza di sgombero per eventi sismici notificata al sig. Marcozzi il 30/06/2017.</t>
  </si>
  <si>
    <t>Canone di mercato aggiornato. Contratto del 04/12/2015 + atto di modifica del 01/03/2018.</t>
  </si>
  <si>
    <t>Il Cireneo Onlus</t>
  </si>
  <si>
    <t>15 - B.I.I.</t>
  </si>
  <si>
    <t>Centro diurno per il trattamento dei disturbi dello spettro autistico</t>
  </si>
  <si>
    <t xml:space="preserve">      (dott.ssa Anna Iacovone)</t>
  </si>
  <si>
    <t>Il Funzionario Amministrativo</t>
  </si>
  <si>
    <t>IL RESPONSABILE DEL PROCEDIMENTO</t>
  </si>
  <si>
    <t xml:space="preserve">       (Ing. Marcello D'Alberto)</t>
  </si>
  <si>
    <t>Riferimento alla richiesta dati per Bilancio Consuntivo anno 2019  del 25/02/2020 prot. n. 0020607</t>
  </si>
  <si>
    <t xml:space="preserve"> Affidamento concessione con deliberazione n. 737 del 08/07/2014. U.O. C. Acquisizione Beni e Servizi 
GESTIONE D.E.C. Direttore Presidi Ospedalieri. </t>
  </si>
  <si>
    <t xml:space="preserve">Affidamento servizio con deliberazione n. 1266 del 18/12/2013. U.O.C. Acquisizione Beni e Servizi
GESTIONE D.E.C. Direttore Presidi Ospedalieri
 Locazione di una porzione dell'atrio del 1° Lotto Ospedale.
</t>
  </si>
  <si>
    <r>
      <t xml:space="preserve">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scheme val="minor"/>
      </rPr>
      <t>FITTI ATTIVI AL 31/12/2019</t>
    </r>
  </si>
  <si>
    <t>Teramo, 8/05/2020</t>
  </si>
  <si>
    <t>Banca Popolare di Bari</t>
  </si>
  <si>
    <t>Contratto di concessione  con scadenza 2022. Responsabilità del procedimento - Direttore di Assistenza Territoriale.</t>
  </si>
  <si>
    <t>Canone di mercato aggiornato con contratto del 28/01/2020</t>
  </si>
  <si>
    <t>Canone di mercato aggiornato. Scadenza contratto 31/12/2019. Procedura proroga avviata.</t>
  </si>
  <si>
    <t>Ammazzalorso Diego/Bontà Vincenzina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</si>
</sst>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&quot;€&quot;\ #,##0.00;[Red]\-&quot;€&quot;\ #,##0.00"/>
    <numFmt numFmtId="165" formatCode="_-&quot;€&quot;\ * #,##0.00_-;\-&quot;€&quot;\ * #,##0.00_-;_-&quot;€&quot;\ * &quot;-&quot;??_-;_-@_-"/>
  </numFmts>
  <fonts count="7" x14ac:knownFonts="1">
    <font>
      <sz val="11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sz val="12.5"/>
      <name val="Calibri"/>
      <family val="2"/>
      <scheme val="minor"/>
    </font>
    <font>
      <b/>
      <sz val="12.5"/>
      <color indexed="8"/>
      <name val="Calibri"/>
      <family val="2"/>
    </font>
    <font>
      <sz val="12.5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0" xfId="0" applyNumberFormat="1" applyFont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165" fontId="1" fillId="0" borderId="9" xfId="0" applyNumberFormat="1" applyFont="1" applyBorder="1"/>
    <xf numFmtId="165" fontId="1" fillId="0" borderId="9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/>
    <xf numFmtId="165" fontId="2" fillId="2" borderId="6" xfId="0" applyNumberFormat="1" applyFont="1" applyFill="1" applyBorder="1"/>
    <xf numFmtId="0" fontId="1" fillId="2" borderId="3" xfId="0" applyFont="1" applyFill="1" applyBorder="1" applyAlignment="1">
      <alignment wrapText="1"/>
    </xf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65" fontId="2" fillId="2" borderId="4" xfId="0" applyNumberFormat="1" applyFont="1" applyFill="1" applyBorder="1"/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165" fontId="2" fillId="2" borderId="1" xfId="0" applyNumberFormat="1" applyFont="1" applyFill="1" applyBorder="1"/>
    <xf numFmtId="165" fontId="2" fillId="2" borderId="6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 wrapText="1"/>
    </xf>
    <xf numFmtId="165" fontId="1" fillId="2" borderId="1" xfId="0" applyNumberFormat="1" applyFont="1" applyFill="1" applyBorder="1"/>
    <xf numFmtId="165" fontId="2" fillId="2" borderId="0" xfId="0" applyNumberFormat="1" applyFont="1" applyFill="1" applyBorder="1"/>
    <xf numFmtId="0" fontId="1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/>
    </xf>
    <xf numFmtId="165" fontId="2" fillId="2" borderId="0" xfId="0" applyNumberFormat="1" applyFont="1" applyFill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8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165" fontId="2" fillId="2" borderId="15" xfId="0" applyNumberFormat="1" applyFont="1" applyFill="1" applyBorder="1" applyAlignment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wrapText="1"/>
    </xf>
    <xf numFmtId="165" fontId="2" fillId="2" borderId="4" xfId="0" applyNumberFormat="1" applyFont="1" applyFill="1" applyBorder="1" applyAlignment="1"/>
    <xf numFmtId="165" fontId="2" fillId="2" borderId="2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wrapText="1"/>
    </xf>
    <xf numFmtId="165" fontId="3" fillId="2" borderId="4" xfId="0" applyNumberFormat="1" applyFont="1" applyFill="1" applyBorder="1" applyAlignment="1"/>
    <xf numFmtId="165" fontId="3" fillId="2" borderId="4" xfId="0" applyNumberFormat="1" applyFont="1" applyFill="1" applyBorder="1"/>
    <xf numFmtId="0" fontId="1" fillId="2" borderId="2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65" fontId="2" fillId="2" borderId="1" xfId="0" applyNumberFormat="1" applyFont="1" applyFill="1" applyBorder="1" applyAlignment="1">
      <alignment horizontal="left" vertical="top" wrapText="1"/>
    </xf>
    <xf numFmtId="165" fontId="1" fillId="2" borderId="1" xfId="0" applyNumberFormat="1" applyFont="1" applyFill="1" applyBorder="1" applyAlignment="1">
      <alignment horizontal="left" vertical="top" wrapText="1"/>
    </xf>
    <xf numFmtId="165" fontId="2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165" fontId="1" fillId="0" borderId="3" xfId="0" applyNumberFormat="1" applyFont="1" applyBorder="1" applyAlignment="1">
      <alignment horizontal="justify" vertical="center"/>
    </xf>
    <xf numFmtId="165" fontId="1" fillId="0" borderId="0" xfId="0" applyNumberFormat="1" applyFont="1" applyBorder="1" applyAlignment="1"/>
    <xf numFmtId="0" fontId="2" fillId="0" borderId="0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/>
    <xf numFmtId="165" fontId="2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wrapText="1"/>
    </xf>
    <xf numFmtId="165" fontId="1" fillId="2" borderId="3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wrapText="1"/>
    </xf>
    <xf numFmtId="165" fontId="2" fillId="2" borderId="3" xfId="0" applyNumberFormat="1" applyFont="1" applyFill="1" applyBorder="1" applyAlignment="1"/>
    <xf numFmtId="0" fontId="2" fillId="2" borderId="3" xfId="0" applyFont="1" applyFill="1" applyBorder="1" applyAlignment="1">
      <alignment horizontal="center" wrapText="1"/>
    </xf>
    <xf numFmtId="165" fontId="2" fillId="2" borderId="3" xfId="0" applyNumberFormat="1" applyFont="1" applyFill="1" applyBorder="1" applyAlignment="1"/>
    <xf numFmtId="44" fontId="2" fillId="2" borderId="0" xfId="0" applyNumberFormat="1" applyFont="1" applyFill="1"/>
    <xf numFmtId="44" fontId="2" fillId="0" borderId="0" xfId="0" applyNumberFormat="1" applyFont="1"/>
    <xf numFmtId="0" fontId="6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/>
    <xf numFmtId="165" fontId="2" fillId="2" borderId="2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165" fontId="2" fillId="2" borderId="3" xfId="0" applyNumberFormat="1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 vertical="center" wrapText="1"/>
    </xf>
    <xf numFmtId="165" fontId="1" fillId="2" borderId="3" xfId="0" applyNumberFormat="1" applyFont="1" applyFill="1" applyBorder="1" applyAlignment="1">
      <alignment horizontal="left" vertical="center" wrapText="1"/>
    </xf>
    <xf numFmtId="165" fontId="2" fillId="2" borderId="5" xfId="0" applyNumberFormat="1" applyFont="1" applyFill="1" applyBorder="1" applyAlignment="1"/>
    <xf numFmtId="165" fontId="2" fillId="2" borderId="6" xfId="0" applyNumberFormat="1" applyFont="1" applyFill="1" applyBorder="1" applyAlignment="1"/>
    <xf numFmtId="165" fontId="2" fillId="2" borderId="2" xfId="0" applyNumberFormat="1" applyFont="1" applyFill="1" applyBorder="1" applyAlignment="1">
      <alignment wrapText="1"/>
    </xf>
    <xf numFmtId="165" fontId="2" fillId="2" borderId="14" xfId="0" applyNumberFormat="1" applyFont="1" applyFill="1" applyBorder="1" applyAlignment="1">
      <alignment wrapText="1"/>
    </xf>
    <xf numFmtId="165" fontId="2" fillId="2" borderId="3" xfId="0" applyNumberFormat="1" applyFont="1" applyFill="1" applyBorder="1" applyAlignment="1">
      <alignment wrapText="1"/>
    </xf>
    <xf numFmtId="165" fontId="1" fillId="2" borderId="2" xfId="0" applyNumberFormat="1" applyFont="1" applyFill="1" applyBorder="1" applyAlignment="1">
      <alignment vertical="top" wrapText="1"/>
    </xf>
    <xf numFmtId="165" fontId="1" fillId="2" borderId="14" xfId="0" applyNumberFormat="1" applyFont="1" applyFill="1" applyBorder="1" applyAlignment="1">
      <alignment vertical="top" wrapText="1"/>
    </xf>
    <xf numFmtId="165" fontId="1" fillId="2" borderId="3" xfId="0" applyNumberFormat="1" applyFont="1" applyFill="1" applyBorder="1" applyAlignment="1">
      <alignment vertical="top" wrapText="1"/>
    </xf>
    <xf numFmtId="165" fontId="2" fillId="2" borderId="2" xfId="0" applyNumberFormat="1" applyFont="1" applyFill="1" applyBorder="1" applyAlignment="1">
      <alignment horizontal="right" wrapText="1"/>
    </xf>
    <xf numFmtId="165" fontId="2" fillId="2" borderId="3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/>
    <xf numFmtId="165" fontId="2" fillId="2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165" fontId="2" fillId="2" borderId="2" xfId="0" applyNumberFormat="1" applyFont="1" applyFill="1" applyBorder="1" applyAlignment="1"/>
    <xf numFmtId="165" fontId="2" fillId="2" borderId="14" xfId="0" applyNumberFormat="1" applyFont="1" applyFill="1" applyBorder="1" applyAlignment="1"/>
    <xf numFmtId="165" fontId="2" fillId="2" borderId="3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1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7"/>
  <sheetViews>
    <sheetView tabSelected="1" zoomScale="75" zoomScaleNormal="75" zoomScaleSheetLayoutView="50" workbookViewId="0">
      <selection activeCell="H10" sqref="H10:H11"/>
    </sheetView>
  </sheetViews>
  <sheetFormatPr defaultRowHeight="17.25" x14ac:dyDescent="0.3"/>
  <cols>
    <col min="1" max="1" width="4" style="2" customWidth="1"/>
    <col min="2" max="2" width="32.85546875" style="1" customWidth="1"/>
    <col min="3" max="3" width="23" style="1" bestFit="1" customWidth="1"/>
    <col min="4" max="4" width="5.85546875" style="2" bestFit="1" customWidth="1"/>
    <col min="5" max="5" width="6.42578125" style="2" bestFit="1" customWidth="1"/>
    <col min="6" max="6" width="5.85546875" style="2" bestFit="1" customWidth="1"/>
    <col min="7" max="7" width="16.42578125" style="2" customWidth="1"/>
    <col min="8" max="8" width="80.85546875" style="3" customWidth="1"/>
    <col min="9" max="9" width="22.7109375" style="3" customWidth="1"/>
    <col min="10" max="10" width="66.7109375" style="1" customWidth="1"/>
    <col min="11" max="11" width="21.5703125" style="1" customWidth="1"/>
    <col min="12" max="12" width="14.28515625" style="1" customWidth="1"/>
    <col min="13" max="13" width="11.5703125" style="1" bestFit="1" customWidth="1"/>
    <col min="14" max="16384" width="9.140625" style="1"/>
  </cols>
  <sheetData>
    <row r="1" spans="1:11" ht="19.5" thickBot="1" x14ac:dyDescent="0.35">
      <c r="A1" s="79" t="s">
        <v>105</v>
      </c>
      <c r="B1" s="80"/>
      <c r="C1" s="80"/>
      <c r="D1" s="80"/>
      <c r="E1" s="80"/>
      <c r="F1" s="80"/>
      <c r="G1" s="80"/>
      <c r="H1" s="80"/>
      <c r="I1" s="80"/>
      <c r="J1" s="81"/>
    </row>
    <row r="2" spans="1:11" ht="19.5" thickBot="1" x14ac:dyDescent="0.35">
      <c r="G2" s="2" t="s">
        <v>108</v>
      </c>
    </row>
    <row r="3" spans="1:11" ht="35.25" thickBot="1" x14ac:dyDescent="0.35">
      <c r="A3" s="4" t="s">
        <v>0</v>
      </c>
      <c r="B3" s="5" t="s">
        <v>1</v>
      </c>
      <c r="C3" s="5" t="s">
        <v>2</v>
      </c>
      <c r="D3" s="6" t="s">
        <v>20</v>
      </c>
      <c r="E3" s="6" t="s">
        <v>21</v>
      </c>
      <c r="F3" s="6" t="s">
        <v>22</v>
      </c>
      <c r="G3" s="6" t="s">
        <v>23</v>
      </c>
      <c r="H3" s="7" t="s">
        <v>76</v>
      </c>
      <c r="I3" s="8" t="s">
        <v>44</v>
      </c>
      <c r="J3" s="9" t="s">
        <v>33</v>
      </c>
    </row>
    <row r="4" spans="1:11" s="14" customFormat="1" ht="117" customHeight="1" x14ac:dyDescent="0.3">
      <c r="A4" s="10">
        <v>1</v>
      </c>
      <c r="B4" s="11" t="s">
        <v>3</v>
      </c>
      <c r="C4" s="11" t="s">
        <v>60</v>
      </c>
      <c r="D4" s="10">
        <v>68</v>
      </c>
      <c r="E4" s="10">
        <v>146</v>
      </c>
      <c r="F4" s="10">
        <v>7</v>
      </c>
      <c r="G4" s="10" t="s">
        <v>26</v>
      </c>
      <c r="H4" s="12">
        <v>616.32000000000005</v>
      </c>
      <c r="I4" s="12" t="s">
        <v>45</v>
      </c>
      <c r="J4" s="13" t="s">
        <v>74</v>
      </c>
    </row>
    <row r="5" spans="1:11" s="14" customFormat="1" ht="117" customHeight="1" x14ac:dyDescent="0.3">
      <c r="A5" s="15">
        <v>2</v>
      </c>
      <c r="B5" s="16" t="s">
        <v>4</v>
      </c>
      <c r="C5" s="16" t="s">
        <v>60</v>
      </c>
      <c r="D5" s="15">
        <v>68</v>
      </c>
      <c r="E5" s="15">
        <v>146</v>
      </c>
      <c r="F5" s="15">
        <v>4</v>
      </c>
      <c r="G5" s="15" t="s">
        <v>25</v>
      </c>
      <c r="H5" s="17">
        <v>154.91999999999999</v>
      </c>
      <c r="I5" s="12" t="s">
        <v>45</v>
      </c>
      <c r="J5" s="13" t="s">
        <v>74</v>
      </c>
      <c r="K5" s="77"/>
    </row>
    <row r="6" spans="1:11" s="14" customFormat="1" ht="46.5" customHeight="1" x14ac:dyDescent="0.3">
      <c r="A6" s="15">
        <v>3</v>
      </c>
      <c r="B6" s="16" t="s">
        <v>70</v>
      </c>
      <c r="C6" s="16" t="s">
        <v>60</v>
      </c>
      <c r="D6" s="15">
        <v>68</v>
      </c>
      <c r="E6" s="15">
        <v>146</v>
      </c>
      <c r="F6" s="15">
        <v>6</v>
      </c>
      <c r="G6" s="15" t="s">
        <v>29</v>
      </c>
      <c r="H6" s="17">
        <v>2520</v>
      </c>
      <c r="I6" s="12" t="s">
        <v>45</v>
      </c>
      <c r="J6" s="18" t="s">
        <v>97</v>
      </c>
    </row>
    <row r="7" spans="1:11" s="14" customFormat="1" ht="94.5" customHeight="1" x14ac:dyDescent="0.3">
      <c r="A7" s="15">
        <v>4</v>
      </c>
      <c r="B7" s="46" t="s">
        <v>114</v>
      </c>
      <c r="C7" s="16" t="s">
        <v>6</v>
      </c>
      <c r="D7" s="15">
        <v>63</v>
      </c>
      <c r="E7" s="15">
        <v>431</v>
      </c>
      <c r="F7" s="15">
        <v>92</v>
      </c>
      <c r="G7" s="19" t="s">
        <v>27</v>
      </c>
      <c r="H7" s="17">
        <v>745.68</v>
      </c>
      <c r="I7" s="12" t="s">
        <v>45</v>
      </c>
      <c r="J7" s="13" t="s">
        <v>112</v>
      </c>
    </row>
    <row r="8" spans="1:11" s="14" customFormat="1" x14ac:dyDescent="0.3">
      <c r="A8" s="82">
        <v>5</v>
      </c>
      <c r="B8" s="84" t="s">
        <v>5</v>
      </c>
      <c r="C8" s="84" t="s">
        <v>6</v>
      </c>
      <c r="D8" s="82">
        <v>63</v>
      </c>
      <c r="E8" s="82">
        <v>431</v>
      </c>
      <c r="F8" s="15">
        <v>12</v>
      </c>
      <c r="G8" s="20" t="s">
        <v>27</v>
      </c>
      <c r="H8" s="87">
        <v>616.32000000000005</v>
      </c>
      <c r="I8" s="12" t="s">
        <v>45</v>
      </c>
      <c r="J8" s="89" t="s">
        <v>74</v>
      </c>
    </row>
    <row r="9" spans="1:11" s="14" customFormat="1" ht="105" customHeight="1" x14ac:dyDescent="0.3">
      <c r="A9" s="83"/>
      <c r="B9" s="85"/>
      <c r="C9" s="85"/>
      <c r="D9" s="83"/>
      <c r="E9" s="83"/>
      <c r="F9" s="15">
        <v>86</v>
      </c>
      <c r="G9" s="20" t="s">
        <v>27</v>
      </c>
      <c r="H9" s="88"/>
      <c r="I9" s="21" t="s">
        <v>46</v>
      </c>
      <c r="J9" s="90"/>
    </row>
    <row r="10" spans="1:11" s="14" customFormat="1" ht="15" customHeight="1" x14ac:dyDescent="0.3">
      <c r="A10" s="82">
        <v>6</v>
      </c>
      <c r="B10" s="84" t="s">
        <v>82</v>
      </c>
      <c r="C10" s="84" t="s">
        <v>6</v>
      </c>
      <c r="D10" s="82">
        <v>63</v>
      </c>
      <c r="E10" s="82">
        <v>431</v>
      </c>
      <c r="F10" s="15">
        <v>13</v>
      </c>
      <c r="G10" s="20" t="s">
        <v>27</v>
      </c>
      <c r="H10" s="103">
        <v>3600</v>
      </c>
      <c r="I10" s="22" t="s">
        <v>45</v>
      </c>
      <c r="J10" s="89" t="s">
        <v>85</v>
      </c>
    </row>
    <row r="11" spans="1:11" s="14" customFormat="1" ht="25.5" customHeight="1" x14ac:dyDescent="0.3">
      <c r="A11" s="83"/>
      <c r="B11" s="85"/>
      <c r="C11" s="85"/>
      <c r="D11" s="83"/>
      <c r="E11" s="83"/>
      <c r="F11" s="15">
        <v>87</v>
      </c>
      <c r="G11" s="20" t="s">
        <v>27</v>
      </c>
      <c r="H11" s="104"/>
      <c r="I11" s="21" t="s">
        <v>46</v>
      </c>
      <c r="J11" s="90"/>
    </row>
    <row r="12" spans="1:11" s="14" customFormat="1" ht="27" customHeight="1" x14ac:dyDescent="0.3">
      <c r="A12" s="15">
        <v>7</v>
      </c>
      <c r="B12" s="16" t="s">
        <v>7</v>
      </c>
      <c r="C12" s="16" t="s">
        <v>57</v>
      </c>
      <c r="D12" s="15">
        <v>55</v>
      </c>
      <c r="E12" s="15" t="s">
        <v>39</v>
      </c>
      <c r="F12" s="15"/>
      <c r="G12" s="20" t="s">
        <v>40</v>
      </c>
      <c r="H12" s="17">
        <v>74.64</v>
      </c>
      <c r="I12" s="12" t="s">
        <v>41</v>
      </c>
      <c r="J12" s="23" t="s">
        <v>84</v>
      </c>
    </row>
    <row r="13" spans="1:11" s="14" customFormat="1" ht="30.75" customHeight="1" x14ac:dyDescent="0.3">
      <c r="A13" s="15">
        <v>8</v>
      </c>
      <c r="B13" s="16" t="s">
        <v>83</v>
      </c>
      <c r="C13" s="16" t="s">
        <v>61</v>
      </c>
      <c r="D13" s="15">
        <v>147</v>
      </c>
      <c r="E13" s="15">
        <v>100</v>
      </c>
      <c r="F13" s="15">
        <v>5</v>
      </c>
      <c r="G13" s="20" t="s">
        <v>28</v>
      </c>
      <c r="H13" s="17">
        <v>7284</v>
      </c>
      <c r="I13" s="12" t="s">
        <v>45</v>
      </c>
      <c r="J13" s="18" t="s">
        <v>86</v>
      </c>
    </row>
    <row r="14" spans="1:11" s="14" customFormat="1" ht="104.25" customHeight="1" x14ac:dyDescent="0.3">
      <c r="A14" s="15">
        <v>9</v>
      </c>
      <c r="B14" s="16" t="s">
        <v>8</v>
      </c>
      <c r="C14" s="16" t="s">
        <v>58</v>
      </c>
      <c r="D14" s="15">
        <v>147</v>
      </c>
      <c r="E14" s="15">
        <v>62</v>
      </c>
      <c r="F14" s="15"/>
      <c r="G14" s="20" t="s">
        <v>30</v>
      </c>
      <c r="H14" s="17">
        <v>686.4</v>
      </c>
      <c r="I14" s="12" t="s">
        <v>45</v>
      </c>
      <c r="J14" s="23" t="s">
        <v>96</v>
      </c>
    </row>
    <row r="15" spans="1:11" s="14" customFormat="1" ht="31.5" customHeight="1" x14ac:dyDescent="0.3">
      <c r="A15" s="15">
        <v>10</v>
      </c>
      <c r="B15" s="16" t="s">
        <v>63</v>
      </c>
      <c r="C15" s="16" t="s">
        <v>64</v>
      </c>
      <c r="D15" s="15">
        <v>69</v>
      </c>
      <c r="E15" s="15">
        <v>359</v>
      </c>
      <c r="F15" s="15">
        <v>2</v>
      </c>
      <c r="G15" s="20" t="s">
        <v>29</v>
      </c>
      <c r="H15" s="21">
        <v>460</v>
      </c>
      <c r="I15" s="21" t="s">
        <v>45</v>
      </c>
      <c r="J15" s="18" t="s">
        <v>94</v>
      </c>
    </row>
    <row r="16" spans="1:11" s="14" customFormat="1" ht="36" customHeight="1" x14ac:dyDescent="0.3">
      <c r="A16" s="15">
        <v>11</v>
      </c>
      <c r="B16" s="16" t="s">
        <v>55</v>
      </c>
      <c r="C16" s="16" t="s">
        <v>19</v>
      </c>
      <c r="D16" s="15">
        <v>27</v>
      </c>
      <c r="E16" s="15">
        <v>460</v>
      </c>
      <c r="F16" s="15">
        <v>2</v>
      </c>
      <c r="G16" s="19" t="s">
        <v>42</v>
      </c>
      <c r="H16" s="17">
        <v>2583</v>
      </c>
      <c r="I16" s="17" t="s">
        <v>62</v>
      </c>
      <c r="J16" s="18" t="s">
        <v>78</v>
      </c>
    </row>
    <row r="17" spans="1:13" s="14" customFormat="1" ht="36" customHeight="1" x14ac:dyDescent="0.3">
      <c r="A17" s="24"/>
      <c r="B17" s="25"/>
      <c r="C17" s="25"/>
      <c r="D17" s="24"/>
      <c r="E17" s="24"/>
      <c r="F17" s="24"/>
      <c r="G17" s="26"/>
      <c r="H17" s="27">
        <f>SUM(H4:H16)</f>
        <v>19341.28</v>
      </c>
      <c r="I17" s="28"/>
      <c r="J17" s="29"/>
    </row>
    <row r="18" spans="1:13" ht="31.5" customHeight="1" thickBot="1" x14ac:dyDescent="0.35">
      <c r="A18" s="24"/>
      <c r="B18" s="25"/>
      <c r="C18" s="25"/>
      <c r="D18" s="24"/>
      <c r="E18" s="24"/>
      <c r="F18" s="24"/>
      <c r="G18" s="30"/>
      <c r="H18" s="28"/>
      <c r="I18" s="28"/>
      <c r="J18" s="31"/>
    </row>
    <row r="19" spans="1:13" ht="31.5" customHeight="1" thickBot="1" x14ac:dyDescent="0.35">
      <c r="A19" s="115" t="s">
        <v>95</v>
      </c>
      <c r="B19" s="116"/>
      <c r="C19" s="116"/>
      <c r="D19" s="116"/>
      <c r="E19" s="116"/>
      <c r="F19" s="116"/>
      <c r="G19" s="116"/>
      <c r="H19" s="116"/>
      <c r="I19" s="116"/>
      <c r="J19" s="117"/>
    </row>
    <row r="20" spans="1:13" ht="21.75" customHeight="1" thickBot="1" x14ac:dyDescent="0.35">
      <c r="A20" s="32"/>
      <c r="B20" s="14"/>
      <c r="C20" s="14"/>
      <c r="D20" s="32"/>
      <c r="E20" s="32"/>
      <c r="F20" s="32"/>
      <c r="G20" s="32"/>
      <c r="H20" s="33"/>
      <c r="I20" s="33"/>
      <c r="J20" s="14"/>
    </row>
    <row r="21" spans="1:13" ht="39" customHeight="1" thickBot="1" x14ac:dyDescent="0.35">
      <c r="A21" s="34" t="s">
        <v>0</v>
      </c>
      <c r="B21" s="35" t="s">
        <v>1</v>
      </c>
      <c r="C21" s="35" t="s">
        <v>2</v>
      </c>
      <c r="D21" s="36" t="s">
        <v>20</v>
      </c>
      <c r="E21" s="36" t="s">
        <v>21</v>
      </c>
      <c r="F21" s="36" t="s">
        <v>22</v>
      </c>
      <c r="G21" s="36" t="s">
        <v>23</v>
      </c>
      <c r="H21" s="37" t="s">
        <v>76</v>
      </c>
      <c r="I21" s="38" t="s">
        <v>44</v>
      </c>
      <c r="J21" s="39" t="s">
        <v>33</v>
      </c>
    </row>
    <row r="22" spans="1:13" s="14" customFormat="1" x14ac:dyDescent="0.3">
      <c r="A22" s="15">
        <v>12</v>
      </c>
      <c r="B22" s="16" t="s">
        <v>9</v>
      </c>
      <c r="C22" s="16" t="s">
        <v>59</v>
      </c>
      <c r="D22" s="15">
        <v>15</v>
      </c>
      <c r="E22" s="15">
        <v>810</v>
      </c>
      <c r="F22" s="15"/>
      <c r="G22" s="19" t="s">
        <v>34</v>
      </c>
      <c r="H22" s="40">
        <v>1805</v>
      </c>
      <c r="I22" s="17" t="s">
        <v>48</v>
      </c>
      <c r="J22" s="18" t="s">
        <v>78</v>
      </c>
    </row>
    <row r="23" spans="1:13" s="14" customFormat="1" ht="22.5" customHeight="1" x14ac:dyDescent="0.3">
      <c r="A23" s="41">
        <v>13</v>
      </c>
      <c r="B23" s="42" t="s">
        <v>50</v>
      </c>
      <c r="C23" s="42" t="s">
        <v>10</v>
      </c>
      <c r="D23" s="41">
        <v>26</v>
      </c>
      <c r="E23" s="41">
        <v>477</v>
      </c>
      <c r="F23" s="41">
        <v>4</v>
      </c>
      <c r="G23" s="43" t="s">
        <v>37</v>
      </c>
      <c r="H23" s="44">
        <v>49818</v>
      </c>
      <c r="I23" s="45" t="s">
        <v>56</v>
      </c>
      <c r="J23" s="18" t="s">
        <v>78</v>
      </c>
    </row>
    <row r="24" spans="1:13" s="14" customFormat="1" ht="34.5" customHeight="1" x14ac:dyDescent="0.3">
      <c r="A24" s="15">
        <v>14</v>
      </c>
      <c r="B24" s="16" t="s">
        <v>11</v>
      </c>
      <c r="C24" s="46" t="s">
        <v>69</v>
      </c>
      <c r="D24" s="15">
        <v>56</v>
      </c>
      <c r="E24" s="15">
        <v>323</v>
      </c>
      <c r="F24" s="15">
        <v>20</v>
      </c>
      <c r="G24" s="15" t="s">
        <v>38</v>
      </c>
      <c r="H24" s="44">
        <v>5076</v>
      </c>
      <c r="I24" s="47" t="s">
        <v>47</v>
      </c>
      <c r="J24" s="18" t="s">
        <v>78</v>
      </c>
    </row>
    <row r="25" spans="1:13" s="14" customFormat="1" x14ac:dyDescent="0.3">
      <c r="A25" s="82">
        <v>15</v>
      </c>
      <c r="B25" s="84" t="s">
        <v>51</v>
      </c>
      <c r="C25" s="84" t="s">
        <v>12</v>
      </c>
      <c r="D25" s="82">
        <v>27</v>
      </c>
      <c r="E25" s="82">
        <v>2308</v>
      </c>
      <c r="F25" s="82"/>
      <c r="G25" s="82" t="s">
        <v>31</v>
      </c>
      <c r="H25" s="95">
        <v>20255.400000000001</v>
      </c>
      <c r="I25" s="91" t="s">
        <v>52</v>
      </c>
      <c r="J25" s="93" t="s">
        <v>113</v>
      </c>
    </row>
    <row r="26" spans="1:13" s="14" customFormat="1" ht="15" customHeight="1" x14ac:dyDescent="0.3">
      <c r="A26" s="83"/>
      <c r="B26" s="85"/>
      <c r="C26" s="85"/>
      <c r="D26" s="83"/>
      <c r="E26" s="83"/>
      <c r="F26" s="83"/>
      <c r="G26" s="83"/>
      <c r="H26" s="96"/>
      <c r="I26" s="92"/>
      <c r="J26" s="94"/>
    </row>
    <row r="27" spans="1:13" s="14" customFormat="1" ht="57" customHeight="1" x14ac:dyDescent="0.3">
      <c r="A27" s="48">
        <v>16</v>
      </c>
      <c r="B27" s="49" t="s">
        <v>72</v>
      </c>
      <c r="C27" s="49" t="s">
        <v>13</v>
      </c>
      <c r="D27" s="48">
        <v>69</v>
      </c>
      <c r="E27" s="48">
        <v>606</v>
      </c>
      <c r="F27" s="48">
        <v>8</v>
      </c>
      <c r="G27" s="50" t="s">
        <v>36</v>
      </c>
      <c r="H27" s="51">
        <v>53600</v>
      </c>
      <c r="I27" s="52" t="s">
        <v>49</v>
      </c>
      <c r="J27" s="53" t="s">
        <v>106</v>
      </c>
      <c r="M27" s="14" t="s">
        <v>43</v>
      </c>
    </row>
    <row r="28" spans="1:13" s="14" customFormat="1" ht="66.75" customHeight="1" x14ac:dyDescent="0.3">
      <c r="A28" s="48">
        <v>17</v>
      </c>
      <c r="B28" s="54" t="s">
        <v>73</v>
      </c>
      <c r="C28" s="49" t="s">
        <v>14</v>
      </c>
      <c r="D28" s="48">
        <v>62</v>
      </c>
      <c r="E28" s="48">
        <v>1408</v>
      </c>
      <c r="F28" s="48">
        <v>5</v>
      </c>
      <c r="G28" s="50" t="s">
        <v>35</v>
      </c>
      <c r="H28" s="51">
        <v>272000</v>
      </c>
      <c r="I28" s="52" t="s">
        <v>49</v>
      </c>
      <c r="J28" s="23" t="s">
        <v>107</v>
      </c>
    </row>
    <row r="29" spans="1:13" s="14" customFormat="1" ht="53.25" customHeight="1" x14ac:dyDescent="0.3">
      <c r="A29" s="15">
        <v>18</v>
      </c>
      <c r="B29" s="16" t="s">
        <v>15</v>
      </c>
      <c r="C29" s="46" t="s">
        <v>71</v>
      </c>
      <c r="D29" s="15">
        <v>62</v>
      </c>
      <c r="E29" s="15">
        <v>57</v>
      </c>
      <c r="F29" s="15">
        <v>1</v>
      </c>
      <c r="G29" s="19" t="s">
        <v>35</v>
      </c>
      <c r="H29" s="44">
        <v>1874</v>
      </c>
      <c r="I29" s="17" t="s">
        <v>47</v>
      </c>
      <c r="J29" s="55" t="s">
        <v>75</v>
      </c>
    </row>
    <row r="30" spans="1:13" s="14" customFormat="1" ht="117" customHeight="1" x14ac:dyDescent="0.3">
      <c r="A30" s="15">
        <v>19</v>
      </c>
      <c r="B30" s="16" t="s">
        <v>110</v>
      </c>
      <c r="C30" s="16" t="s">
        <v>16</v>
      </c>
      <c r="D30" s="15">
        <v>69</v>
      </c>
      <c r="E30" s="15">
        <v>606</v>
      </c>
      <c r="F30" s="15"/>
      <c r="G30" s="19" t="s">
        <v>36</v>
      </c>
      <c r="H30" s="44">
        <v>13363.68</v>
      </c>
      <c r="I30" s="17" t="s">
        <v>49</v>
      </c>
      <c r="J30" s="53" t="s">
        <v>91</v>
      </c>
    </row>
    <row r="31" spans="1:13" s="14" customFormat="1" ht="11.25" customHeight="1" x14ac:dyDescent="0.3">
      <c r="A31" s="82">
        <v>20</v>
      </c>
      <c r="B31" s="84" t="s">
        <v>17</v>
      </c>
      <c r="C31" s="84" t="s">
        <v>18</v>
      </c>
      <c r="D31" s="82">
        <v>13</v>
      </c>
      <c r="E31" s="82">
        <v>751</v>
      </c>
      <c r="F31" s="82"/>
      <c r="G31" s="105" t="s">
        <v>32</v>
      </c>
      <c r="H31" s="95">
        <v>1541</v>
      </c>
      <c r="I31" s="91" t="s">
        <v>48</v>
      </c>
      <c r="J31" s="93" t="s">
        <v>78</v>
      </c>
    </row>
    <row r="32" spans="1:13" s="14" customFormat="1" ht="23.25" customHeight="1" x14ac:dyDescent="0.3">
      <c r="A32" s="83"/>
      <c r="B32" s="85"/>
      <c r="C32" s="86"/>
      <c r="D32" s="86"/>
      <c r="E32" s="86"/>
      <c r="F32" s="83"/>
      <c r="G32" s="106"/>
      <c r="H32" s="96"/>
      <c r="I32" s="92"/>
      <c r="J32" s="94"/>
    </row>
    <row r="33" spans="1:18" s="14" customFormat="1" ht="30" customHeight="1" x14ac:dyDescent="0.3">
      <c r="A33" s="15">
        <v>21</v>
      </c>
      <c r="B33" s="16" t="s">
        <v>53</v>
      </c>
      <c r="C33" s="16" t="s">
        <v>54</v>
      </c>
      <c r="D33" s="15">
        <v>8</v>
      </c>
      <c r="E33" s="15">
        <v>528</v>
      </c>
      <c r="F33" s="15"/>
      <c r="G33" s="20"/>
      <c r="H33" s="44">
        <v>17332.8</v>
      </c>
      <c r="I33" s="56" t="s">
        <v>56</v>
      </c>
      <c r="J33" s="57" t="s">
        <v>92</v>
      </c>
    </row>
    <row r="34" spans="1:18" s="14" customFormat="1" x14ac:dyDescent="0.3">
      <c r="A34" s="82">
        <v>22</v>
      </c>
      <c r="B34" s="109" t="s">
        <v>77</v>
      </c>
      <c r="C34" s="109" t="s">
        <v>65</v>
      </c>
      <c r="D34" s="82">
        <v>3</v>
      </c>
      <c r="E34" s="15">
        <v>33</v>
      </c>
      <c r="F34" s="15">
        <v>1</v>
      </c>
      <c r="G34" s="105" t="s">
        <v>67</v>
      </c>
      <c r="H34" s="112">
        <v>3432</v>
      </c>
      <c r="I34" s="97" t="s">
        <v>66</v>
      </c>
      <c r="J34" s="100" t="s">
        <v>78</v>
      </c>
    </row>
    <row r="35" spans="1:18" s="14" customFormat="1" x14ac:dyDescent="0.3">
      <c r="A35" s="108"/>
      <c r="B35" s="110"/>
      <c r="C35" s="110"/>
      <c r="D35" s="108"/>
      <c r="E35" s="15">
        <v>189</v>
      </c>
      <c r="F35" s="15"/>
      <c r="G35" s="119"/>
      <c r="H35" s="113"/>
      <c r="I35" s="98"/>
      <c r="J35" s="101"/>
    </row>
    <row r="36" spans="1:18" s="14" customFormat="1" x14ac:dyDescent="0.3">
      <c r="A36" s="108"/>
      <c r="B36" s="110"/>
      <c r="C36" s="110"/>
      <c r="D36" s="108"/>
      <c r="E36" s="15">
        <v>306</v>
      </c>
      <c r="F36" s="15"/>
      <c r="G36" s="119"/>
      <c r="H36" s="113"/>
      <c r="I36" s="98"/>
      <c r="J36" s="101"/>
    </row>
    <row r="37" spans="1:18" s="14" customFormat="1" x14ac:dyDescent="0.3">
      <c r="A37" s="108"/>
      <c r="B37" s="110"/>
      <c r="C37" s="110"/>
      <c r="D37" s="108"/>
      <c r="E37" s="15">
        <v>307</v>
      </c>
      <c r="F37" s="15"/>
      <c r="G37" s="119"/>
      <c r="H37" s="113"/>
      <c r="I37" s="98"/>
      <c r="J37" s="101"/>
    </row>
    <row r="38" spans="1:18" s="14" customFormat="1" x14ac:dyDescent="0.3">
      <c r="A38" s="108"/>
      <c r="B38" s="110"/>
      <c r="C38" s="110"/>
      <c r="D38" s="108"/>
      <c r="E38" s="15" t="s">
        <v>68</v>
      </c>
      <c r="F38" s="15">
        <v>1</v>
      </c>
      <c r="G38" s="119"/>
      <c r="H38" s="113"/>
      <c r="I38" s="98"/>
      <c r="J38" s="101"/>
    </row>
    <row r="39" spans="1:18" s="14" customFormat="1" ht="15.75" customHeight="1" x14ac:dyDescent="0.3">
      <c r="A39" s="83"/>
      <c r="B39" s="111"/>
      <c r="C39" s="111"/>
      <c r="D39" s="83"/>
      <c r="E39" s="19">
        <v>33</v>
      </c>
      <c r="F39" s="15">
        <v>2</v>
      </c>
      <c r="G39" s="120"/>
      <c r="H39" s="114"/>
      <c r="I39" s="99"/>
      <c r="J39" s="102"/>
    </row>
    <row r="40" spans="1:18" s="14" customFormat="1" ht="65.25" customHeight="1" x14ac:dyDescent="0.3">
      <c r="A40" s="70">
        <v>23</v>
      </c>
      <c r="B40" s="73" t="s">
        <v>98</v>
      </c>
      <c r="C40" s="73" t="s">
        <v>10</v>
      </c>
      <c r="D40" s="70">
        <v>26</v>
      </c>
      <c r="E40" s="19">
        <v>477</v>
      </c>
      <c r="F40" s="15"/>
      <c r="G40" s="75" t="s">
        <v>99</v>
      </c>
      <c r="H40" s="74">
        <v>12120</v>
      </c>
      <c r="I40" s="71" t="s">
        <v>100</v>
      </c>
      <c r="J40" s="72" t="s">
        <v>111</v>
      </c>
    </row>
    <row r="41" spans="1:18" s="14" customFormat="1" ht="36" customHeight="1" x14ac:dyDescent="0.3">
      <c r="A41" s="15">
        <v>24</v>
      </c>
      <c r="B41" s="46" t="s">
        <v>79</v>
      </c>
      <c r="C41" s="46" t="s">
        <v>80</v>
      </c>
      <c r="D41" s="15">
        <v>3</v>
      </c>
      <c r="E41" s="19">
        <v>140</v>
      </c>
      <c r="F41" s="15"/>
      <c r="G41" s="19" t="s">
        <v>81</v>
      </c>
      <c r="H41" s="76">
        <v>234.52</v>
      </c>
      <c r="I41" s="58" t="s">
        <v>45</v>
      </c>
      <c r="J41" s="59" t="s">
        <v>93</v>
      </c>
    </row>
    <row r="42" spans="1:18" ht="15" customHeight="1" x14ac:dyDescent="0.3">
      <c r="A42" s="60"/>
      <c r="D42" s="118"/>
      <c r="E42" s="118"/>
      <c r="F42" s="118"/>
      <c r="G42" s="118"/>
      <c r="H42" s="61">
        <f>SUM(H22:H41)</f>
        <v>452452.4</v>
      </c>
      <c r="I42" s="62"/>
      <c r="J42" s="63"/>
    </row>
    <row r="43" spans="1:18" x14ac:dyDescent="0.3">
      <c r="B43" s="64" t="s">
        <v>24</v>
      </c>
    </row>
    <row r="44" spans="1:18" x14ac:dyDescent="0.3">
      <c r="B44" s="1" t="s">
        <v>88</v>
      </c>
      <c r="G44" s="65" t="s">
        <v>87</v>
      </c>
      <c r="H44" s="66">
        <f>H17+H42</f>
        <v>471793.68000000005</v>
      </c>
      <c r="I44" s="1"/>
      <c r="J44" s="3"/>
      <c r="L44" s="3"/>
    </row>
    <row r="45" spans="1:18" x14ac:dyDescent="0.3">
      <c r="B45" s="1" t="s">
        <v>89</v>
      </c>
      <c r="I45" s="1"/>
    </row>
    <row r="46" spans="1:18" x14ac:dyDescent="0.3">
      <c r="B46" s="1" t="s">
        <v>90</v>
      </c>
      <c r="I46" s="1"/>
      <c r="J46" s="78"/>
      <c r="K46" s="68"/>
      <c r="R46" s="67"/>
    </row>
    <row r="47" spans="1:18" x14ac:dyDescent="0.3">
      <c r="I47" s="1"/>
      <c r="K47" s="107"/>
    </row>
    <row r="48" spans="1:18" x14ac:dyDescent="0.3">
      <c r="K48" s="107"/>
    </row>
    <row r="49" spans="2:11" x14ac:dyDescent="0.3">
      <c r="B49" s="1" t="s">
        <v>109</v>
      </c>
      <c r="J49" s="78"/>
      <c r="K49" s="67"/>
    </row>
    <row r="50" spans="2:11" x14ac:dyDescent="0.3">
      <c r="H50" s="3" t="s">
        <v>102</v>
      </c>
      <c r="I50" s="3" t="s">
        <v>103</v>
      </c>
      <c r="K50" s="67"/>
    </row>
    <row r="51" spans="2:11" x14ac:dyDescent="0.3">
      <c r="B51" s="14"/>
      <c r="H51" s="3" t="s">
        <v>101</v>
      </c>
      <c r="I51" s="3" t="s">
        <v>104</v>
      </c>
      <c r="K51" s="69"/>
    </row>
    <row r="52" spans="2:11" x14ac:dyDescent="0.3">
      <c r="K52" s="69"/>
    </row>
    <row r="53" spans="2:11" x14ac:dyDescent="0.3">
      <c r="K53" s="107"/>
    </row>
    <row r="54" spans="2:11" x14ac:dyDescent="0.3">
      <c r="K54" s="107"/>
    </row>
    <row r="55" spans="2:11" x14ac:dyDescent="0.3">
      <c r="K55" s="67"/>
    </row>
    <row r="56" spans="2:11" x14ac:dyDescent="0.3">
      <c r="K56" s="67"/>
    </row>
    <row r="57" spans="2:11" x14ac:dyDescent="0.3">
      <c r="K57" s="67"/>
    </row>
    <row r="58" spans="2:11" x14ac:dyDescent="0.3">
      <c r="K58" s="28"/>
    </row>
    <row r="59" spans="2:11" x14ac:dyDescent="0.3">
      <c r="K59" s="28"/>
    </row>
    <row r="60" spans="2:11" x14ac:dyDescent="0.3">
      <c r="K60" s="28"/>
    </row>
    <row r="61" spans="2:11" x14ac:dyDescent="0.3">
      <c r="K61" s="28"/>
    </row>
    <row r="62" spans="2:11" x14ac:dyDescent="0.3">
      <c r="K62" s="28"/>
    </row>
    <row r="63" spans="2:11" x14ac:dyDescent="0.3">
      <c r="K63" s="28"/>
    </row>
    <row r="64" spans="2:11" x14ac:dyDescent="0.3">
      <c r="K64" s="107"/>
    </row>
    <row r="65" spans="11:11" x14ac:dyDescent="0.3">
      <c r="K65" s="107"/>
    </row>
    <row r="66" spans="11:11" x14ac:dyDescent="0.3">
      <c r="K66" s="28"/>
    </row>
    <row r="67" spans="11:11" x14ac:dyDescent="0.3">
      <c r="K67" s="28"/>
    </row>
    <row r="68" spans="11:11" x14ac:dyDescent="0.3">
      <c r="K68" s="28"/>
    </row>
    <row r="69" spans="11:11" x14ac:dyDescent="0.3">
      <c r="K69" s="28"/>
    </row>
    <row r="70" spans="11:11" x14ac:dyDescent="0.3">
      <c r="K70" s="28"/>
    </row>
    <row r="72" spans="11:11" x14ac:dyDescent="0.3">
      <c r="K72" s="3"/>
    </row>
    <row r="73" spans="11:11" x14ac:dyDescent="0.3">
      <c r="K73" s="28"/>
    </row>
    <row r="74" spans="11:11" x14ac:dyDescent="0.3">
      <c r="K74" s="28"/>
    </row>
    <row r="75" spans="11:11" x14ac:dyDescent="0.3">
      <c r="K75" s="28"/>
    </row>
    <row r="76" spans="11:11" x14ac:dyDescent="0.3">
      <c r="K76" s="3"/>
    </row>
    <row r="77" spans="11:11" x14ac:dyDescent="0.3">
      <c r="K77" s="3"/>
    </row>
  </sheetData>
  <mergeCells count="48">
    <mergeCell ref="K47:K48"/>
    <mergeCell ref="K53:K54"/>
    <mergeCell ref="K64:K65"/>
    <mergeCell ref="A10:A11"/>
    <mergeCell ref="A34:A39"/>
    <mergeCell ref="B34:B39"/>
    <mergeCell ref="C34:C39"/>
    <mergeCell ref="H34:H39"/>
    <mergeCell ref="A19:J19"/>
    <mergeCell ref="D42:G42"/>
    <mergeCell ref="F31:F32"/>
    <mergeCell ref="E25:E26"/>
    <mergeCell ref="G25:G26"/>
    <mergeCell ref="D25:D26"/>
    <mergeCell ref="D34:D39"/>
    <mergeCell ref="G34:G39"/>
    <mergeCell ref="B8:B9"/>
    <mergeCell ref="C8:C9"/>
    <mergeCell ref="D8:D9"/>
    <mergeCell ref="I34:I39"/>
    <mergeCell ref="J34:J39"/>
    <mergeCell ref="I25:I26"/>
    <mergeCell ref="J25:J26"/>
    <mergeCell ref="H31:H32"/>
    <mergeCell ref="E10:E11"/>
    <mergeCell ref="H10:H11"/>
    <mergeCell ref="C25:C26"/>
    <mergeCell ref="B10:B11"/>
    <mergeCell ref="C10:C11"/>
    <mergeCell ref="D10:D11"/>
    <mergeCell ref="E31:E32"/>
    <mergeCell ref="G31:G32"/>
    <mergeCell ref="A1:J1"/>
    <mergeCell ref="A31:A32"/>
    <mergeCell ref="B31:B32"/>
    <mergeCell ref="C31:C32"/>
    <mergeCell ref="D31:D32"/>
    <mergeCell ref="B25:B26"/>
    <mergeCell ref="F25:F26"/>
    <mergeCell ref="E8:E9"/>
    <mergeCell ref="H8:H9"/>
    <mergeCell ref="J10:J11"/>
    <mergeCell ref="J8:J9"/>
    <mergeCell ref="I31:I32"/>
    <mergeCell ref="J31:J32"/>
    <mergeCell ref="A25:A26"/>
    <mergeCell ref="H25:H26"/>
    <mergeCell ref="A8:A9"/>
  </mergeCells>
  <pageMargins left="0.25" right="0.25" top="0.75" bottom="0.75" header="0.3" footer="0.3"/>
  <pageSetup paperSize="9" scale="48" orientation="landscape" r:id="rId1"/>
  <rowBreaks count="1" manualBreakCount="1">
    <brk id="18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9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Foglio1</vt:lpstr>
      <vt:lpstr>Foglio2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2020-09-15T15:51:06Z</dcterms:modified>
</cp:coreProperties>
</file>