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c-fs\GestPers\LAVORI MENSILI STIPENDI\CONTO ANNUALE\KIT CONTO ANNUALE 2023\TERAMO CA 2023 DEF\"/>
    </mc:Choice>
  </mc:AlternateContent>
  <bookViews>
    <workbookView xWindow="0" yWindow="0" windowWidth="25200" windowHeight="10961" tabRatio="938"/>
  </bookViews>
  <sheets>
    <sheet name="t2" sheetId="120" r:id="rId1"/>
  </sheets>
  <definedNames>
    <definedName name="CODI_ISTITUZIONE">#REF!</definedName>
    <definedName name="CODI_ISTITUZIONE2">#REF!</definedName>
    <definedName name="DESC_ISTITUZIONE">#REF!</definedName>
    <definedName name="DESC_ISTITUZIONE2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20" l="1"/>
  <c r="C40" i="120"/>
  <c r="L55" i="120"/>
  <c r="K55" i="120"/>
  <c r="J55" i="120"/>
  <c r="I55" i="120"/>
  <c r="H55" i="120"/>
  <c r="G55" i="120"/>
  <c r="F55" i="120"/>
  <c r="E55" i="120"/>
  <c r="D55" i="120"/>
  <c r="L54" i="120"/>
  <c r="K54" i="120"/>
  <c r="J54" i="120"/>
  <c r="I54" i="120"/>
  <c r="H54" i="120"/>
  <c r="G54" i="120"/>
  <c r="F54" i="120"/>
  <c r="E54" i="120"/>
  <c r="D54" i="120"/>
  <c r="C54" i="120"/>
  <c r="L53" i="120"/>
  <c r="K53" i="120"/>
  <c r="J53" i="120"/>
  <c r="I53" i="120"/>
  <c r="H53" i="120"/>
  <c r="G53" i="120"/>
  <c r="F53" i="120"/>
  <c r="E53" i="120"/>
  <c r="D53" i="120"/>
  <c r="C53" i="120"/>
  <c r="L52" i="120"/>
  <c r="K52" i="120"/>
  <c r="J52" i="120"/>
  <c r="I52" i="120"/>
  <c r="H52" i="120"/>
  <c r="G52" i="120"/>
  <c r="F52" i="120"/>
  <c r="E52" i="120"/>
  <c r="D52" i="120"/>
  <c r="C52" i="120"/>
  <c r="L51" i="120"/>
  <c r="K51" i="120"/>
  <c r="J51" i="120"/>
  <c r="I51" i="120"/>
  <c r="H51" i="120"/>
  <c r="G51" i="120"/>
  <c r="F51" i="120"/>
  <c r="E51" i="120"/>
  <c r="D51" i="120"/>
  <c r="C51" i="120"/>
  <c r="L50" i="120"/>
  <c r="K50" i="120"/>
  <c r="J50" i="120"/>
  <c r="I50" i="120"/>
  <c r="H50" i="120"/>
  <c r="G50" i="120"/>
  <c r="F50" i="120"/>
  <c r="E50" i="120"/>
  <c r="D50" i="120"/>
  <c r="C50" i="120"/>
  <c r="L49" i="120"/>
  <c r="K49" i="120"/>
  <c r="J49" i="120"/>
  <c r="I49" i="120"/>
  <c r="H49" i="120"/>
  <c r="G49" i="120"/>
  <c r="F49" i="120"/>
  <c r="E49" i="120"/>
  <c r="D49" i="120"/>
  <c r="C49" i="120"/>
  <c r="L48" i="120"/>
  <c r="K48" i="120"/>
  <c r="J48" i="120"/>
  <c r="I48" i="120"/>
  <c r="H48" i="120"/>
  <c r="G48" i="120"/>
  <c r="F48" i="120"/>
  <c r="E48" i="120"/>
  <c r="D48" i="120"/>
  <c r="C48" i="120"/>
  <c r="L47" i="120"/>
  <c r="K47" i="120"/>
  <c r="J47" i="120"/>
  <c r="I47" i="120"/>
  <c r="H47" i="120"/>
  <c r="G47" i="120"/>
  <c r="F47" i="120"/>
  <c r="E47" i="120"/>
  <c r="D47" i="120"/>
  <c r="C47" i="120"/>
  <c r="L46" i="120"/>
  <c r="K46" i="120"/>
  <c r="J46" i="120"/>
  <c r="I46" i="120"/>
  <c r="H46" i="120"/>
  <c r="G46" i="120"/>
  <c r="F46" i="120"/>
  <c r="E46" i="120"/>
  <c r="D46" i="120"/>
  <c r="C46" i="120"/>
  <c r="L45" i="120"/>
  <c r="K45" i="120"/>
  <c r="J45" i="120"/>
  <c r="I45" i="120"/>
  <c r="H45" i="120"/>
  <c r="G45" i="120"/>
  <c r="F45" i="120"/>
  <c r="E45" i="120"/>
  <c r="D45" i="120"/>
  <c r="C45" i="120"/>
  <c r="L44" i="120"/>
  <c r="K44" i="120"/>
  <c r="J44" i="120"/>
  <c r="I44" i="120"/>
  <c r="H44" i="120"/>
  <c r="G44" i="120"/>
  <c r="F44" i="120"/>
  <c r="E44" i="120"/>
  <c r="D44" i="120"/>
  <c r="C44" i="120"/>
  <c r="L43" i="120"/>
  <c r="K43" i="120"/>
  <c r="J43" i="120"/>
  <c r="I43" i="120"/>
  <c r="H43" i="120"/>
  <c r="G43" i="120"/>
  <c r="F43" i="120"/>
  <c r="E43" i="120"/>
  <c r="D43" i="120"/>
  <c r="C43" i="120"/>
  <c r="L42" i="120"/>
  <c r="K42" i="120"/>
  <c r="J42" i="120"/>
  <c r="I42" i="120"/>
  <c r="H42" i="120"/>
  <c r="G42" i="120"/>
  <c r="F42" i="120"/>
  <c r="E42" i="120"/>
  <c r="D42" i="120"/>
  <c r="C42" i="120"/>
  <c r="L41" i="120"/>
  <c r="K41" i="120"/>
  <c r="J41" i="120"/>
  <c r="I41" i="120"/>
  <c r="H41" i="120"/>
  <c r="G41" i="120"/>
  <c r="F41" i="120"/>
  <c r="E41" i="120"/>
  <c r="D41" i="120"/>
  <c r="C41" i="120"/>
  <c r="C56" i="120"/>
  <c r="L40" i="120"/>
  <c r="K40" i="120"/>
  <c r="J40" i="120"/>
  <c r="I40" i="120"/>
  <c r="H40" i="120"/>
  <c r="G40" i="120"/>
  <c r="F40" i="120"/>
  <c r="E40" i="120"/>
  <c r="D40" i="120"/>
  <c r="C38" i="120"/>
  <c r="D38" i="120"/>
  <c r="E38" i="120"/>
  <c r="F38" i="120"/>
  <c r="G38" i="120"/>
  <c r="H38" i="120"/>
  <c r="I38" i="120"/>
  <c r="J38" i="120"/>
  <c r="K38" i="120"/>
  <c r="L38" i="120"/>
  <c r="C39" i="120"/>
  <c r="D39" i="120"/>
  <c r="D56" i="120" s="1"/>
  <c r="E39" i="120"/>
  <c r="F39" i="120"/>
  <c r="G39" i="120"/>
  <c r="H39" i="120"/>
  <c r="I39" i="120"/>
  <c r="J39" i="120"/>
  <c r="K39" i="120"/>
  <c r="L39" i="120"/>
  <c r="C9" i="120"/>
  <c r="D9" i="120"/>
  <c r="E9" i="120"/>
  <c r="F9" i="120"/>
  <c r="G9" i="120"/>
  <c r="H9" i="120"/>
  <c r="I9" i="120"/>
  <c r="J9" i="120"/>
  <c r="C10" i="120"/>
  <c r="D10" i="120"/>
  <c r="E10" i="120"/>
  <c r="F10" i="120"/>
  <c r="G10" i="120"/>
  <c r="H10" i="120"/>
  <c r="I10" i="120"/>
  <c r="J10" i="120"/>
  <c r="C11" i="120"/>
  <c r="D11" i="120"/>
  <c r="E11" i="120"/>
  <c r="F11" i="120"/>
  <c r="G11" i="120"/>
  <c r="H11" i="120"/>
  <c r="I11" i="120"/>
  <c r="J11" i="120"/>
  <c r="C12" i="120"/>
  <c r="D12" i="120"/>
  <c r="E12" i="120"/>
  <c r="F12" i="120"/>
  <c r="G12" i="120"/>
  <c r="H12" i="120"/>
  <c r="I12" i="120"/>
  <c r="J12" i="120"/>
  <c r="C13" i="120"/>
  <c r="D13" i="120"/>
  <c r="E13" i="120"/>
  <c r="F13" i="120"/>
  <c r="G13" i="120"/>
  <c r="H13" i="120"/>
  <c r="I13" i="120"/>
  <c r="J13" i="120"/>
  <c r="C14" i="120"/>
  <c r="D14" i="120"/>
  <c r="E14" i="120"/>
  <c r="F14" i="120"/>
  <c r="G14" i="120"/>
  <c r="H14" i="120"/>
  <c r="I14" i="120"/>
  <c r="J14" i="120"/>
  <c r="C15" i="120"/>
  <c r="D15" i="120"/>
  <c r="E15" i="120"/>
  <c r="F15" i="120"/>
  <c r="G15" i="120"/>
  <c r="H15" i="120"/>
  <c r="I15" i="120"/>
  <c r="J15" i="120"/>
  <c r="C16" i="120"/>
  <c r="D16" i="120"/>
  <c r="E16" i="120"/>
  <c r="F16" i="120"/>
  <c r="G16" i="120"/>
  <c r="H16" i="120"/>
  <c r="I16" i="120"/>
  <c r="J16" i="120"/>
  <c r="C17" i="120"/>
  <c r="D17" i="120"/>
  <c r="E17" i="120"/>
  <c r="F17" i="120"/>
  <c r="G17" i="120"/>
  <c r="H17" i="120"/>
  <c r="I17" i="120"/>
  <c r="J17" i="120"/>
  <c r="C18" i="120"/>
  <c r="D18" i="120"/>
  <c r="E18" i="120"/>
  <c r="F18" i="120"/>
  <c r="G18" i="120"/>
  <c r="H18" i="120"/>
  <c r="I18" i="120"/>
  <c r="J18" i="120"/>
  <c r="C19" i="120"/>
  <c r="D19" i="120"/>
  <c r="E19" i="120"/>
  <c r="F19" i="120"/>
  <c r="G19" i="120"/>
  <c r="H19" i="120"/>
  <c r="I19" i="120"/>
  <c r="J19" i="120"/>
  <c r="C20" i="120"/>
  <c r="D20" i="120"/>
  <c r="E20" i="120"/>
  <c r="F20" i="120"/>
  <c r="G20" i="120"/>
  <c r="H20" i="120"/>
  <c r="I20" i="120"/>
  <c r="J20" i="120"/>
  <c r="C21" i="120"/>
  <c r="D21" i="120"/>
  <c r="E21" i="120"/>
  <c r="F21" i="120"/>
  <c r="G21" i="120"/>
  <c r="H21" i="120"/>
  <c r="I21" i="120"/>
  <c r="J21" i="120"/>
  <c r="C22" i="120"/>
  <c r="D22" i="120"/>
  <c r="E22" i="120"/>
  <c r="F22" i="120"/>
  <c r="G22" i="120"/>
  <c r="H22" i="120"/>
  <c r="I22" i="120"/>
  <c r="J22" i="120"/>
  <c r="C23" i="120"/>
  <c r="D23" i="120"/>
  <c r="E23" i="120"/>
  <c r="F23" i="120"/>
  <c r="G23" i="120"/>
  <c r="H23" i="120"/>
  <c r="I23" i="120"/>
  <c r="J23" i="120"/>
  <c r="C24" i="120"/>
  <c r="D24" i="120"/>
  <c r="E24" i="120"/>
  <c r="F24" i="120"/>
  <c r="G24" i="120"/>
  <c r="H24" i="120"/>
  <c r="I24" i="120"/>
  <c r="J24" i="120"/>
  <c r="C25" i="120"/>
  <c r="D25" i="120"/>
  <c r="E25" i="120"/>
  <c r="F25" i="120"/>
  <c r="G25" i="120"/>
  <c r="H25" i="120"/>
  <c r="I25" i="120"/>
  <c r="J25" i="120"/>
  <c r="AJ56" i="120"/>
  <c r="AI56" i="120"/>
  <c r="AH56" i="120"/>
  <c r="AG56" i="120"/>
  <c r="AF56" i="120"/>
  <c r="AE56" i="120"/>
  <c r="AD56" i="120"/>
  <c r="AC56" i="120"/>
  <c r="AB56" i="120"/>
  <c r="AA56" i="120"/>
  <c r="L37" i="120"/>
  <c r="K37" i="120"/>
  <c r="J37" i="120"/>
  <c r="I37" i="120"/>
  <c r="H37" i="120"/>
  <c r="H56" i="120" s="1"/>
  <c r="G37" i="120"/>
  <c r="G56" i="120" s="1"/>
  <c r="F37" i="120"/>
  <c r="E37" i="120"/>
  <c r="D37" i="120"/>
  <c r="C37" i="120"/>
  <c r="L36" i="120"/>
  <c r="K36" i="120"/>
  <c r="K56" i="120" s="1"/>
  <c r="J36" i="120"/>
  <c r="I36" i="120"/>
  <c r="H36" i="120"/>
  <c r="G36" i="120"/>
  <c r="F36" i="120"/>
  <c r="E36" i="120"/>
  <c r="D36" i="120"/>
  <c r="C36" i="120"/>
  <c r="AH26" i="120"/>
  <c r="AG26" i="120"/>
  <c r="AF26" i="120"/>
  <c r="AE26" i="120"/>
  <c r="AD26" i="120"/>
  <c r="AC26" i="120"/>
  <c r="AB26" i="120"/>
  <c r="AA26" i="120"/>
  <c r="J8" i="120"/>
  <c r="I8" i="120"/>
  <c r="H8" i="120"/>
  <c r="G8" i="120"/>
  <c r="F8" i="120"/>
  <c r="E8" i="120"/>
  <c r="D8" i="120"/>
  <c r="C8" i="120"/>
  <c r="J7" i="120"/>
  <c r="I7" i="120"/>
  <c r="H7" i="120"/>
  <c r="G7" i="120"/>
  <c r="F7" i="120"/>
  <c r="F26" i="120" s="1"/>
  <c r="E7" i="120"/>
  <c r="D7" i="120"/>
  <c r="C7" i="120"/>
  <c r="J6" i="120"/>
  <c r="I6" i="120"/>
  <c r="H6" i="120"/>
  <c r="G6" i="120"/>
  <c r="F6" i="120"/>
  <c r="E6" i="120"/>
  <c r="D6" i="120"/>
  <c r="C6" i="120"/>
  <c r="J26" i="120"/>
  <c r="C26" i="120"/>
  <c r="D26" i="120"/>
  <c r="I56" i="120"/>
  <c r="F56" i="120"/>
  <c r="L56" i="120"/>
  <c r="E26" i="120"/>
  <c r="I26" i="120"/>
  <c r="G26" i="120" l="1"/>
  <c r="J56" i="120"/>
  <c r="E56" i="120"/>
  <c r="A1" i="120"/>
  <c r="H26" i="120"/>
</calcChain>
</file>

<file path=xl/sharedStrings.xml><?xml version="1.0" encoding="utf-8"?>
<sst xmlns="http://schemas.openxmlformats.org/spreadsheetml/2006/main" count="147" uniqueCount="65">
  <si>
    <t>Personale soggetto a turnazione (**) Personale indicato in T1</t>
  </si>
  <si>
    <t>Personale soggetto a reperibilità (**) Personale indicato in T1</t>
  </si>
  <si>
    <t>Contratti di somministrazione
(ex Interinale) (*)</t>
  </si>
  <si>
    <t>ST</t>
  </si>
  <si>
    <t>SV</t>
  </si>
  <si>
    <t>SF</t>
  </si>
  <si>
    <t>MV</t>
  </si>
  <si>
    <t>MO</t>
  </si>
  <si>
    <t>DP</t>
  </si>
  <si>
    <t>LP</t>
  </si>
  <si>
    <t>DT</t>
  </si>
  <si>
    <t>LT</t>
  </si>
  <si>
    <t>DA</t>
  </si>
  <si>
    <t>LA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</si>
  <si>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</si>
  <si>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</si>
  <si>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</si>
  <si>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</si>
  <si>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</si>
  <si>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</si>
  <si>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</si>
  <si>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N U M E R O   D I   D I P E N D E N T I</t>
  </si>
  <si>
    <t>SI</t>
  </si>
  <si>
    <t>PC</t>
  </si>
  <si>
    <t>MD</t>
  </si>
  <si>
    <t>Si</t>
  </si>
  <si>
    <t>No</t>
  </si>
  <si>
    <t>LSU/LPU/ASU(*)</t>
  </si>
  <si>
    <t>MEDICI  (***)</t>
  </si>
  <si>
    <t>VETERINARI  (***)</t>
  </si>
  <si>
    <t>ODONTOIATRI  (***)</t>
  </si>
  <si>
    <t>DIRIGENTI PROFESSIONI SANITARIE  (***)</t>
  </si>
  <si>
    <t>PS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</si>
  <si>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</si>
  <si>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</si>
  <si>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</si>
  <si>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</si>
  <si>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DIR. RUOLO PROFESSIONALE  (***)</t>
  </si>
  <si>
    <t>PROFILI RUOLO PROFESSIONALE</t>
  </si>
  <si>
    <t>DIR. RUOLO TECNICO  (***)</t>
  </si>
  <si>
    <t>PROFILI RUOLO TECNICO</t>
  </si>
  <si>
    <t>DIR. RUOLO AMMINISTRATIVO  (***)</t>
  </si>
  <si>
    <t>PROFILI RUOLO AMMINISTRATIVO</t>
  </si>
  <si>
    <t>PERSONALE CONTRATTISTA</t>
  </si>
  <si>
    <t>FARMACISTI</t>
  </si>
  <si>
    <t>BIOLOGI</t>
  </si>
  <si>
    <t>CHIMICI</t>
  </si>
  <si>
    <t>FISICI</t>
  </si>
  <si>
    <t>PSICOLOGI</t>
  </si>
  <si>
    <t>FM</t>
  </si>
  <si>
    <t>BI</t>
  </si>
  <si>
    <t>CH</t>
  </si>
  <si>
    <t>FI</t>
  </si>
  <si>
    <t>PL</t>
  </si>
  <si>
    <t>Il personale a Tempo determinato è cessato il 31/12?</t>
  </si>
  <si>
    <t>Smart working (**)
Personale indicato in T1</t>
  </si>
  <si>
    <t>Telelavoro (**)
Personale indicato in T1</t>
  </si>
  <si>
    <t>Coworking (**)
Personale indicato in T1</t>
  </si>
  <si>
    <t>Lavoro Agile (**)</t>
  </si>
  <si>
    <t>Telelavoro (**)</t>
  </si>
  <si>
    <t>Coworking (**)</t>
  </si>
  <si>
    <t>Personale soggetto a turnazione (**)</t>
  </si>
  <si>
    <t>Personale soggetto a reperibilità (**)</t>
  </si>
  <si>
    <t>(*) dati su base annua</t>
  </si>
  <si>
    <t>(**) presenti al 31 dicembre anno 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</si>
</sst>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6" formatCode="_-&quot;L.&quot;\ * #,##0_-;\-&quot;L.&quot;\ * #,##0_-;_-&quot;L.&quot;\ * &quot;-&quot;_-;_-@_-"/>
    <numFmt numFmtId="167" formatCode="[$€]\ #,##0;[Red]\-[$€]\ #,##0"/>
    <numFmt numFmtId="169" formatCode="#,###"/>
  </numFmts>
  <fonts count="22" x14ac:knownFonts="1">
    <font>
      <sz val="8"/>
      <name val="Helv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9"/>
      <name val="Arial"/>
      <family val="2"/>
    </font>
    <font>
      <sz val="8"/>
      <name val="Helv"/>
    </font>
    <font>
      <i/>
      <sz val="9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color theme="0"/>
      <name val="Helv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7" fontId="13" fillId="0" borderId="0" applyFont="0" applyFill="0" applyBorder="0" applyAlignment="0" applyProtection="0"/>
    <xf numFmtId="0" fontId="19" fillId="0" borderId="0" applyNumberFormat="0" applyBorder="0" applyAlignment="0"/>
    <xf numFmtId="40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7" fillId="0" borderId="0"/>
    <xf numFmtId="0" fontId="18" fillId="0" borderId="0"/>
    <xf numFmtId="0" fontId="19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/>
    </xf>
    <xf numFmtId="0" fontId="6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 wrapTex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1" fillId="0" borderId="0" xfId="0" applyFont="1"/>
    <xf numFmtId="0" fontId="21" fillId="0" borderId="0" xfId="0" applyFont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2" fontId="3" fillId="0" borderId="34" xfId="3" applyNumberFormat="1" applyFont="1" applyFill="1" applyBorder="1" applyAlignment="1" applyProtection="1">
      <protection locked="0"/>
    </xf>
    <xf numFmtId="2" fontId="3" fillId="0" borderId="23" xfId="3" applyNumberFormat="1" applyFont="1" applyFill="1" applyBorder="1" applyAlignment="1" applyProtection="1">
      <protection locked="0"/>
    </xf>
    <xf numFmtId="2" fontId="3" fillId="0" borderId="27" xfId="3" applyNumberFormat="1" applyFont="1" applyFill="1" applyBorder="1" applyAlignment="1" applyProtection="1">
      <protection locked="0"/>
    </xf>
    <xf numFmtId="0" fontId="14" fillId="0" borderId="21" xfId="0" applyFont="1" applyBorder="1" applyAlignment="1">
      <alignment horizontal="center"/>
    </xf>
    <xf numFmtId="2" fontId="3" fillId="0" borderId="10" xfId="3" applyNumberFormat="1" applyFont="1" applyFill="1" applyBorder="1" applyAlignment="1" applyProtection="1">
      <protection locked="0"/>
    </xf>
    <xf numFmtId="2" fontId="3" fillId="0" borderId="20" xfId="3" applyNumberFormat="1" applyFont="1" applyFill="1" applyBorder="1" applyAlignment="1" applyProtection="1">
      <protection locked="0"/>
    </xf>
    <xf numFmtId="2" fontId="3" fillId="0" borderId="25" xfId="3" applyNumberFormat="1" applyFont="1" applyFill="1" applyBorder="1" applyAlignment="1" applyProtection="1">
      <protection locked="0"/>
    </xf>
    <xf numFmtId="2" fontId="3" fillId="0" borderId="26" xfId="3" applyNumberFormat="1" applyFont="1" applyFill="1" applyBorder="1" applyAlignment="1" applyProtection="1">
      <protection locked="0"/>
    </xf>
    <xf numFmtId="2" fontId="3" fillId="0" borderId="22" xfId="3" applyNumberFormat="1" applyFont="1" applyFill="1" applyBorder="1" applyAlignment="1" applyProtection="1">
      <protection locked="0"/>
    </xf>
    <xf numFmtId="0" fontId="14" fillId="0" borderId="7" xfId="0" applyFont="1" applyBorder="1" applyAlignment="1">
      <alignment horizontal="center"/>
    </xf>
    <xf numFmtId="40" fontId="3" fillId="0" borderId="30" xfId="3" applyFont="1" applyFill="1" applyBorder="1" applyAlignment="1"/>
    <xf numFmtId="40" fontId="3" fillId="0" borderId="31" xfId="3" applyFont="1" applyFill="1" applyBorder="1" applyAlignment="1"/>
    <xf numFmtId="40" fontId="3" fillId="0" borderId="32" xfId="3" applyFont="1" applyFill="1" applyBorder="1" applyAlignment="1"/>
    <xf numFmtId="0" fontId="3" fillId="0" borderId="33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5" xfId="0" applyFont="1" applyBorder="1"/>
    <xf numFmtId="0" fontId="3" fillId="0" borderId="15" xfId="0" applyFont="1" applyBorder="1"/>
    <xf numFmtId="169" fontId="3" fillId="0" borderId="34" xfId="3" applyNumberFormat="1" applyFont="1" applyFill="1" applyBorder="1" applyAlignment="1" applyProtection="1">
      <protection locked="0"/>
    </xf>
    <xf numFmtId="169" fontId="3" fillId="0" borderId="27" xfId="3" applyNumberFormat="1" applyFont="1" applyFill="1" applyBorder="1" applyAlignment="1" applyProtection="1">
      <protection locked="0"/>
    </xf>
    <xf numFmtId="169" fontId="3" fillId="0" borderId="10" xfId="3" applyNumberFormat="1" applyFont="1" applyFill="1" applyBorder="1" applyAlignment="1" applyProtection="1">
      <protection locked="0"/>
    </xf>
    <xf numFmtId="169" fontId="3" fillId="0" borderId="25" xfId="3" applyNumberFormat="1" applyFont="1" applyFill="1" applyBorder="1" applyAlignment="1" applyProtection="1">
      <protection locked="0"/>
    </xf>
    <xf numFmtId="169" fontId="3" fillId="0" borderId="26" xfId="3" applyNumberFormat="1" applyFont="1" applyFill="1" applyBorder="1" applyAlignment="1" applyProtection="1">
      <protection locked="0"/>
    </xf>
    <xf numFmtId="169" fontId="3" fillId="0" borderId="22" xfId="3" applyNumberFormat="1" applyFont="1" applyFill="1" applyBorder="1" applyAlignment="1" applyProtection="1">
      <protection locked="0"/>
    </xf>
    <xf numFmtId="0" fontId="8" fillId="0" borderId="0" xfId="0" applyFont="1" applyAlignment="1">
      <alignment vertical="top"/>
    </xf>
    <xf numFmtId="0" fontId="3" fillId="0" borderId="34" xfId="3" applyNumberFormat="1" applyFont="1" applyFill="1" applyBorder="1" applyAlignment="1" applyProtection="1">
      <protection locked="0"/>
    </xf>
    <xf numFmtId="0" fontId="3" fillId="0" borderId="27" xfId="3" applyNumberFormat="1" applyFont="1" applyFill="1" applyBorder="1" applyAlignment="1" applyProtection="1">
      <protection locked="0"/>
    </xf>
    <xf numFmtId="0" fontId="3" fillId="0" borderId="10" xfId="3" applyNumberFormat="1" applyFont="1" applyFill="1" applyBorder="1" applyAlignment="1" applyProtection="1">
      <protection locked="0"/>
    </xf>
    <xf numFmtId="0" fontId="3" fillId="0" borderId="25" xfId="3" applyNumberFormat="1" applyFont="1" applyFill="1" applyBorder="1" applyAlignment="1" applyProtection="1">
      <protection locked="0"/>
    </xf>
    <xf numFmtId="0" fontId="3" fillId="0" borderId="26" xfId="3" applyNumberFormat="1" applyFont="1" applyFill="1" applyBorder="1" applyAlignment="1" applyProtection="1">
      <protection locked="0"/>
    </xf>
    <xf numFmtId="0" fontId="3" fillId="0" borderId="22" xfId="3" applyNumberFormat="1" applyFont="1" applyFill="1" applyBorder="1" applyAlignme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5" fillId="0" borderId="33" xfId="0" applyFont="1" applyBorder="1" applyAlignment="1">
      <alignment horizontal="left" vertical="center" wrapText="1"/>
    </xf>
  </cellXfs>
  <cellStyles count="23">
    <cellStyle name="Euro" xfId="1"/>
    <cellStyle name="Logico" xfId="2"/>
    <cellStyle name="Migliaia" xfId="3" builtinId="3"/>
    <cellStyle name="Migliaia (0)_3tabella15" xfId="4"/>
    <cellStyle name="Migliaia 2" xfId="5"/>
    <cellStyle name="Migliaia 2 2" xfId="6"/>
    <cellStyle name="Migliaia 3" xfId="7"/>
    <cellStyle name="Normale" xfId="0" builtinId="0"/>
    <cellStyle name="Normale 2" xfId="8"/>
    <cellStyle name="Normale 2 2 2" xfId="9"/>
    <cellStyle name="Normale 2 3" xfId="10"/>
    <cellStyle name="Normale 3" xfId="11"/>
    <cellStyle name="Normale 3 2" xfId="12"/>
    <cellStyle name="Normale 4" xfId="13"/>
    <cellStyle name="Normale 4 2" xfId="14"/>
    <cellStyle name="Normale 5" xfId="15"/>
    <cellStyle name="Normale 6" xfId="16"/>
    <cellStyle name="Normale 7" xfId="17"/>
    <cellStyle name="Normale 8" xfId="18"/>
    <cellStyle name="Percentuale 2" xfId="19"/>
    <cellStyle name="Percentuale 2 2" xfId="20"/>
    <cellStyle name="Percentuale 3" xfId="21"/>
    <cellStyle name="Valuta (0)_3tabella15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31" fmlaLink="$AK$3" fmlaRange="$AK$1:$AK$2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20320</xdr:rowOff>
    </xdr:from>
    <xdr:to>
      <xdr:col>34</xdr:col>
      <xdr:colOff>2545</xdr:colOff>
      <xdr:row>1</xdr:row>
      <xdr:rowOff>292514</xdr:rowOff>
    </xdr:to>
    <xdr:sp macro="" textlink="">
      <xdr:nvSpPr>
        <xdr:cNvPr id="2" name="Testo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68960"/>
          <a:ext cx="5923285" cy="27219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di lavoro flessibile </a:t>
          </a:r>
        </a:p>
      </xdr:txBody>
    </xdr:sp>
    <xdr:clientData/>
  </xdr:twoCellAnchor>
  <xdr:twoCellAnchor>
    <xdr:from>
      <xdr:col>0</xdr:col>
      <xdr:colOff>0</xdr:colOff>
      <xdr:row>31</xdr:row>
      <xdr:rowOff>20320</xdr:rowOff>
    </xdr:from>
    <xdr:to>
      <xdr:col>35</xdr:col>
      <xdr:colOff>604399</xdr:colOff>
      <xdr:row>31</xdr:row>
      <xdr:rowOff>292514</xdr:rowOff>
    </xdr:to>
    <xdr:sp macro="" textlink="">
      <xdr:nvSpPr>
        <xdr:cNvPr id="3" name="Testo 9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554220"/>
          <a:ext cx="7081337" cy="27219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modalità di lavoro flessibile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211540</xdr:colOff>
          <xdr:row>27</xdr:row>
          <xdr:rowOff>136478</xdr:rowOff>
        </xdr:from>
        <xdr:to>
          <xdr:col>30</xdr:col>
          <xdr:colOff>184245</xdr:colOff>
          <xdr:row>29</xdr:row>
          <xdr:rowOff>20472</xdr:rowOff>
        </xdr:to>
        <xdr:sp macro="" textlink="">
          <xdr:nvSpPr>
            <xdr:cNvPr id="3505153" name="Drop Down 1" descr="No" hidden="1">
              <a:extLst>
                <a:ext uri="{63B3BB69-23CF-44E3-9099-C40C66FF867C}">
                  <a14:compatExt spid="_x0000_s3505153"/>
                </a:ext>
                <a:ext uri="{FF2B5EF4-FFF2-40B4-BE49-F238E27FC236}">
                  <a16:creationId xmlns:a16="http://schemas.microsoft.com/office/drawing/2014/main" id="{00000000-0008-0000-0B00-0000017C3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/>
  <dimension ref="A1:AQ59"/>
  <sheetViews>
    <sheetView showGridLines="0" tabSelected="1" zoomScaleNormal="100" workbookViewId="0">
      <selection activeCell="AG10" sqref="AG10"/>
    </sheetView>
  </sheetViews>
  <sheetFormatPr defaultColWidth="9.28515625" defaultRowHeight="10.25" x14ac:dyDescent="0.2"/>
  <cols>
    <col min="1" max="1" width="68.42578125" style="2" customWidth="1"/>
    <col min="2" max="2" width="13.28515625" style="1" hidden="1" customWidth="1"/>
    <col min="3" max="8" width="11.140625" style="2" hidden="1" customWidth="1"/>
    <col min="9" max="16" width="10.7109375" style="2" hidden="1" customWidth="1"/>
    <col min="17" max="26" width="9.28515625" style="2" hidden="1" customWidth="1"/>
    <col min="27" max="36" width="10.7109375" style="2" customWidth="1"/>
    <col min="37" max="37" width="11.140625" style="2" hidden="1" customWidth="1"/>
    <col min="38" max="38" width="11.140625" style="2" customWidth="1"/>
    <col min="39" max="46" width="10.7109375" style="2" customWidth="1"/>
    <col min="47" max="47" width="9.28515625" style="2" customWidth="1"/>
    <col min="48" max="16384" width="9.28515625" style="2"/>
  </cols>
  <sheetData>
    <row r="1" spans="1:43" ht="43.55" customHeight="1" x14ac:dyDescent="0.2">
      <c r="A1" s="13" t="e">
        <f>#REF!</f>
        <v>#REF!</v>
      </c>
      <c r="B1" s="13"/>
      <c r="C1" s="13"/>
      <c r="D1" s="13"/>
      <c r="E1" s="13"/>
      <c r="F1" s="13"/>
      <c r="G1" s="13"/>
      <c r="H1" s="13"/>
      <c r="I1" s="13"/>
      <c r="J1" s="13"/>
      <c r="L1" s="12"/>
      <c r="M1"/>
      <c r="AK1" s="15" t="s">
        <v>25</v>
      </c>
      <c r="AP1" s="12"/>
      <c r="AQ1"/>
    </row>
    <row r="2" spans="1:43" ht="29.95" customHeight="1" thickBot="1" x14ac:dyDescent="0.3">
      <c r="A2" s="3"/>
      <c r="G2" s="16"/>
      <c r="H2" s="16"/>
      <c r="I2" s="16"/>
      <c r="J2" s="16"/>
      <c r="AK2" s="17" t="s">
        <v>26</v>
      </c>
    </row>
    <row r="3" spans="1:43" ht="24.75" customHeight="1" thickBot="1" x14ac:dyDescent="0.25">
      <c r="A3" s="5"/>
      <c r="B3" s="6"/>
      <c r="C3" s="18" t="s">
        <v>21</v>
      </c>
      <c r="D3" s="7"/>
      <c r="E3" s="7"/>
      <c r="F3" s="7"/>
      <c r="G3" s="19"/>
      <c r="H3" s="19"/>
      <c r="I3" s="19"/>
      <c r="J3" s="19"/>
      <c r="Y3" s="18" t="s">
        <v>21</v>
      </c>
      <c r="Z3" s="7"/>
      <c r="AA3" s="7"/>
      <c r="AB3" s="7"/>
      <c r="AC3" s="7"/>
      <c r="AD3" s="7"/>
      <c r="AE3" s="7"/>
      <c r="AF3" s="7"/>
      <c r="AG3" s="7"/>
      <c r="AH3" s="10"/>
      <c r="AK3" s="61">
        <v>2</v>
      </c>
    </row>
    <row r="4" spans="1:43" ht="52.55" customHeight="1" thickTop="1" x14ac:dyDescent="0.2">
      <c r="A4" s="20" t="s">
        <v>18</v>
      </c>
      <c r="B4" s="21" t="s">
        <v>14</v>
      </c>
      <c r="C4" s="11" t="s">
        <v>19</v>
      </c>
      <c r="D4" s="22"/>
      <c r="E4" s="11" t="s">
        <v>20</v>
      </c>
      <c r="F4" s="22"/>
      <c r="G4" s="11" t="s">
        <v>2</v>
      </c>
      <c r="H4" s="22"/>
      <c r="I4" s="11" t="s">
        <v>27</v>
      </c>
      <c r="J4" s="22"/>
      <c r="AA4" s="11" t="s">
        <v>19</v>
      </c>
      <c r="AB4" s="22"/>
      <c r="AC4" s="11" t="s">
        <v>20</v>
      </c>
      <c r="AD4" s="22"/>
      <c r="AE4" s="11" t="s">
        <v>2</v>
      </c>
      <c r="AF4" s="22"/>
      <c r="AG4" s="11" t="s">
        <v>27</v>
      </c>
      <c r="AH4" s="23"/>
    </row>
    <row r="5" spans="1:43" ht="20.3" customHeight="1" thickBot="1" x14ac:dyDescent="0.25">
      <c r="A5" s="24"/>
      <c r="B5" s="25"/>
      <c r="C5" s="26" t="s">
        <v>15</v>
      </c>
      <c r="D5" s="27" t="s">
        <v>16</v>
      </c>
      <c r="E5" s="26" t="s">
        <v>15</v>
      </c>
      <c r="F5" s="27" t="s">
        <v>16</v>
      </c>
      <c r="G5" s="26" t="s">
        <v>15</v>
      </c>
      <c r="H5" s="27" t="s">
        <v>16</v>
      </c>
      <c r="I5" s="26" t="s">
        <v>15</v>
      </c>
      <c r="J5" s="27" t="s">
        <v>16</v>
      </c>
      <c r="AA5" s="26" t="s">
        <v>15</v>
      </c>
      <c r="AB5" s="27" t="s">
        <v>16</v>
      </c>
      <c r="AC5" s="26" t="s">
        <v>15</v>
      </c>
      <c r="AD5" s="27" t="s">
        <v>16</v>
      </c>
      <c r="AE5" s="26" t="s">
        <v>15</v>
      </c>
      <c r="AF5" s="27" t="s">
        <v>16</v>
      </c>
      <c r="AG5" s="26" t="s">
        <v>15</v>
      </c>
      <c r="AH5" s="28" t="s">
        <v>16</v>
      </c>
    </row>
    <row r="6" spans="1:43" ht="20.3" customHeight="1" thickTop="1" x14ac:dyDescent="0.25">
      <c r="A6" s="29" t="s">
        <v>28</v>
      </c>
      <c r="B6" s="30" t="s">
        <v>24</v>
      </c>
      <c r="C6" s="31">
        <f t="shared" ref="C6:J8" si="0">ROUND(AA6,2)</f>
        <v>11.19</v>
      </c>
      <c r="D6" s="32">
        <f t="shared" si="0"/>
        <v>19.52</v>
      </c>
      <c r="E6" s="31">
        <f t="shared" si="0"/>
        <v>0</v>
      </c>
      <c r="F6" s="32">
        <f t="shared" si="0"/>
        <v>0</v>
      </c>
      <c r="G6" s="31">
        <f t="shared" si="0"/>
        <v>0</v>
      </c>
      <c r="H6" s="32">
        <f t="shared" si="0"/>
        <v>0</v>
      </c>
      <c r="I6" s="31">
        <f t="shared" si="0"/>
        <v>0</v>
      </c>
      <c r="J6" s="32">
        <f t="shared" si="0"/>
        <v>0</v>
      </c>
      <c r="AA6" s="31">
        <v>11.19</v>
      </c>
      <c r="AB6" s="32">
        <v>19.52</v>
      </c>
      <c r="AC6" s="31"/>
      <c r="AD6" s="32"/>
      <c r="AE6" s="31"/>
      <c r="AF6" s="32"/>
      <c r="AG6" s="31"/>
      <c r="AH6" s="33"/>
    </row>
    <row r="7" spans="1:43" ht="20.3" customHeight="1" x14ac:dyDescent="0.25">
      <c r="A7" s="29" t="s">
        <v>29</v>
      </c>
      <c r="B7" s="34" t="s">
        <v>6</v>
      </c>
      <c r="C7" s="35">
        <f t="shared" si="0"/>
        <v>0.21</v>
      </c>
      <c r="D7" s="36">
        <f t="shared" si="0"/>
        <v>1.79</v>
      </c>
      <c r="E7" s="35">
        <f t="shared" si="0"/>
        <v>0</v>
      </c>
      <c r="F7" s="36">
        <f t="shared" si="0"/>
        <v>0</v>
      </c>
      <c r="G7" s="35">
        <f t="shared" si="0"/>
        <v>0</v>
      </c>
      <c r="H7" s="36">
        <f t="shared" si="0"/>
        <v>0</v>
      </c>
      <c r="I7" s="35">
        <f t="shared" si="0"/>
        <v>0</v>
      </c>
      <c r="J7" s="36">
        <f t="shared" si="0"/>
        <v>0</v>
      </c>
      <c r="AA7" s="35">
        <v>0.21</v>
      </c>
      <c r="AB7" s="36">
        <v>1.79</v>
      </c>
      <c r="AC7" s="35"/>
      <c r="AD7" s="36"/>
      <c r="AE7" s="35"/>
      <c r="AF7" s="36"/>
      <c r="AG7" s="35"/>
      <c r="AH7" s="37"/>
    </row>
    <row r="8" spans="1:43" ht="20.3" customHeight="1" x14ac:dyDescent="0.25">
      <c r="A8" s="29" t="s">
        <v>30</v>
      </c>
      <c r="B8" s="34" t="s">
        <v>7</v>
      </c>
      <c r="C8" s="38">
        <f t="shared" si="0"/>
        <v>0</v>
      </c>
      <c r="D8" s="32">
        <f t="shared" si="0"/>
        <v>0</v>
      </c>
      <c r="E8" s="38">
        <f t="shared" si="0"/>
        <v>0</v>
      </c>
      <c r="F8" s="32">
        <f t="shared" si="0"/>
        <v>0</v>
      </c>
      <c r="G8" s="38">
        <f t="shared" si="0"/>
        <v>0</v>
      </c>
      <c r="H8" s="32">
        <f t="shared" si="0"/>
        <v>0</v>
      </c>
      <c r="I8" s="38">
        <f t="shared" si="0"/>
        <v>0</v>
      </c>
      <c r="J8" s="32">
        <f t="shared" si="0"/>
        <v>0</v>
      </c>
      <c r="AA8" s="38"/>
      <c r="AB8" s="32"/>
      <c r="AC8" s="38"/>
      <c r="AD8" s="32"/>
      <c r="AE8" s="38"/>
      <c r="AF8" s="32"/>
      <c r="AG8" s="38"/>
      <c r="AH8" s="33"/>
    </row>
    <row r="9" spans="1:43" ht="20.3" customHeight="1" x14ac:dyDescent="0.25">
      <c r="A9" s="29" t="s">
        <v>44</v>
      </c>
      <c r="B9" s="34" t="s">
        <v>49</v>
      </c>
      <c r="C9" s="38">
        <f t="shared" ref="C9:C25" si="1">ROUND(AA9,2)</f>
        <v>1</v>
      </c>
      <c r="D9" s="32">
        <f t="shared" ref="D9:D25" si="2">ROUND(AB9,2)</f>
        <v>3.06</v>
      </c>
      <c r="E9" s="38">
        <f t="shared" ref="E9:E25" si="3">ROUND(AC9,2)</f>
        <v>0</v>
      </c>
      <c r="F9" s="32">
        <f t="shared" ref="F9:F25" si="4">ROUND(AD9,2)</f>
        <v>0</v>
      </c>
      <c r="G9" s="38">
        <f t="shared" ref="G9:G25" si="5">ROUND(AE9,2)</f>
        <v>0</v>
      </c>
      <c r="H9" s="32">
        <f t="shared" ref="H9:H25" si="6">ROUND(AF9,2)</f>
        <v>0</v>
      </c>
      <c r="I9" s="38">
        <f t="shared" ref="I9:I25" si="7">ROUND(AG9,2)</f>
        <v>0</v>
      </c>
      <c r="J9" s="32">
        <f t="shared" ref="J9:J25" si="8">ROUND(AH9,2)</f>
        <v>0</v>
      </c>
      <c r="AA9" s="39">
        <v>1</v>
      </c>
      <c r="AB9" s="36">
        <v>3.06</v>
      </c>
      <c r="AC9" s="39"/>
      <c r="AD9" s="36"/>
      <c r="AE9" s="39"/>
      <c r="AF9" s="36"/>
      <c r="AG9" s="39"/>
      <c r="AH9" s="37"/>
    </row>
    <row r="10" spans="1:43" ht="20.3" customHeight="1" x14ac:dyDescent="0.25">
      <c r="A10" s="29" t="s">
        <v>45</v>
      </c>
      <c r="B10" s="40" t="s">
        <v>50</v>
      </c>
      <c r="C10" s="38">
        <f t="shared" si="1"/>
        <v>0</v>
      </c>
      <c r="D10" s="32">
        <f t="shared" si="2"/>
        <v>2.99</v>
      </c>
      <c r="E10" s="38">
        <f t="shared" si="3"/>
        <v>0</v>
      </c>
      <c r="F10" s="32">
        <f t="shared" si="4"/>
        <v>0</v>
      </c>
      <c r="G10" s="38">
        <f t="shared" si="5"/>
        <v>0</v>
      </c>
      <c r="H10" s="32">
        <f t="shared" si="6"/>
        <v>0</v>
      </c>
      <c r="I10" s="38">
        <f t="shared" si="7"/>
        <v>0</v>
      </c>
      <c r="J10" s="32">
        <f t="shared" si="8"/>
        <v>0</v>
      </c>
      <c r="AA10" s="39"/>
      <c r="AB10" s="36">
        <v>2.99</v>
      </c>
      <c r="AC10" s="39"/>
      <c r="AD10" s="36"/>
      <c r="AE10" s="39"/>
      <c r="AF10" s="36"/>
      <c r="AG10" s="39"/>
      <c r="AH10" s="37"/>
    </row>
    <row r="11" spans="1:43" ht="20.3" customHeight="1" x14ac:dyDescent="0.25">
      <c r="A11" s="29" t="s">
        <v>46</v>
      </c>
      <c r="B11" s="40" t="s">
        <v>51</v>
      </c>
      <c r="C11" s="38">
        <f t="shared" si="1"/>
        <v>0</v>
      </c>
      <c r="D11" s="32">
        <f t="shared" si="2"/>
        <v>0</v>
      </c>
      <c r="E11" s="38">
        <f t="shared" si="3"/>
        <v>0</v>
      </c>
      <c r="F11" s="32">
        <f t="shared" si="4"/>
        <v>0</v>
      </c>
      <c r="G11" s="38">
        <f t="shared" si="5"/>
        <v>0</v>
      </c>
      <c r="H11" s="32">
        <f t="shared" si="6"/>
        <v>0</v>
      </c>
      <c r="I11" s="38">
        <f t="shared" si="7"/>
        <v>0</v>
      </c>
      <c r="J11" s="32">
        <f t="shared" si="8"/>
        <v>0</v>
      </c>
      <c r="AA11" s="39"/>
      <c r="AB11" s="36"/>
      <c r="AC11" s="39"/>
      <c r="AD11" s="36"/>
      <c r="AE11" s="39"/>
      <c r="AF11" s="36"/>
      <c r="AG11" s="39"/>
      <c r="AH11" s="37"/>
    </row>
    <row r="12" spans="1:43" ht="20.3" customHeight="1" x14ac:dyDescent="0.25">
      <c r="A12" s="29" t="s">
        <v>47</v>
      </c>
      <c r="B12" s="40" t="s">
        <v>52</v>
      </c>
      <c r="C12" s="38">
        <f t="shared" si="1"/>
        <v>0</v>
      </c>
      <c r="D12" s="32">
        <f t="shared" si="2"/>
        <v>0</v>
      </c>
      <c r="E12" s="38">
        <f t="shared" si="3"/>
        <v>0</v>
      </c>
      <c r="F12" s="32">
        <f t="shared" si="4"/>
        <v>0</v>
      </c>
      <c r="G12" s="38">
        <f t="shared" si="5"/>
        <v>0</v>
      </c>
      <c r="H12" s="32">
        <f t="shared" si="6"/>
        <v>0</v>
      </c>
      <c r="I12" s="38">
        <f t="shared" si="7"/>
        <v>0</v>
      </c>
      <c r="J12" s="32">
        <f t="shared" si="8"/>
        <v>0</v>
      </c>
      <c r="AA12" s="39"/>
      <c r="AB12" s="36"/>
      <c r="AC12" s="39"/>
      <c r="AD12" s="36"/>
      <c r="AE12" s="39"/>
      <c r="AF12" s="36"/>
      <c r="AG12" s="39"/>
      <c r="AH12" s="37"/>
    </row>
    <row r="13" spans="1:43" ht="20.3" customHeight="1" x14ac:dyDescent="0.25">
      <c r="A13" s="29" t="s">
        <v>48</v>
      </c>
      <c r="B13" s="40" t="s">
        <v>53</v>
      </c>
      <c r="C13" s="38">
        <f t="shared" si="1"/>
        <v>0.92</v>
      </c>
      <c r="D13" s="32">
        <f t="shared" si="2"/>
        <v>5.67</v>
      </c>
      <c r="E13" s="38">
        <f t="shared" si="3"/>
        <v>0</v>
      </c>
      <c r="F13" s="32">
        <f t="shared" si="4"/>
        <v>0</v>
      </c>
      <c r="G13" s="38">
        <f t="shared" si="5"/>
        <v>0</v>
      </c>
      <c r="H13" s="32">
        <f t="shared" si="6"/>
        <v>0</v>
      </c>
      <c r="I13" s="38">
        <f t="shared" si="7"/>
        <v>0</v>
      </c>
      <c r="J13" s="32">
        <f t="shared" si="8"/>
        <v>0</v>
      </c>
      <c r="AA13" s="39">
        <v>0.92</v>
      </c>
      <c r="AB13" s="36">
        <v>5.67</v>
      </c>
      <c r="AC13" s="39"/>
      <c r="AD13" s="36"/>
      <c r="AE13" s="39"/>
      <c r="AF13" s="36"/>
      <c r="AG13" s="39"/>
      <c r="AH13" s="37"/>
    </row>
    <row r="14" spans="1:43" ht="20.3" customHeight="1" x14ac:dyDescent="0.25">
      <c r="A14" s="29" t="s">
        <v>31</v>
      </c>
      <c r="B14" s="40" t="s">
        <v>32</v>
      </c>
      <c r="C14" s="38">
        <f t="shared" si="1"/>
        <v>0</v>
      </c>
      <c r="D14" s="32">
        <f t="shared" si="2"/>
        <v>0</v>
      </c>
      <c r="E14" s="38">
        <f t="shared" si="3"/>
        <v>0</v>
      </c>
      <c r="F14" s="32">
        <f t="shared" si="4"/>
        <v>0</v>
      </c>
      <c r="G14" s="38">
        <f t="shared" si="5"/>
        <v>0</v>
      </c>
      <c r="H14" s="32">
        <f t="shared" si="6"/>
        <v>0</v>
      </c>
      <c r="I14" s="38">
        <f t="shared" si="7"/>
        <v>0</v>
      </c>
      <c r="J14" s="32">
        <f t="shared" si="8"/>
        <v>0</v>
      </c>
      <c r="AA14" s="39"/>
      <c r="AB14" s="36"/>
      <c r="AC14" s="39"/>
      <c r="AD14" s="36"/>
      <c r="AE14" s="39"/>
      <c r="AF14" s="36"/>
      <c r="AG14" s="39"/>
      <c r="AH14" s="37"/>
    </row>
    <row r="15" spans="1:43" ht="20.3" customHeight="1" x14ac:dyDescent="0.25">
      <c r="A15" s="29" t="s">
        <v>33</v>
      </c>
      <c r="B15" s="40" t="s">
        <v>22</v>
      </c>
      <c r="C15" s="38">
        <f t="shared" si="1"/>
        <v>30.72</v>
      </c>
      <c r="D15" s="32">
        <f t="shared" si="2"/>
        <v>100.5</v>
      </c>
      <c r="E15" s="38">
        <f t="shared" si="3"/>
        <v>0</v>
      </c>
      <c r="F15" s="32">
        <f t="shared" si="4"/>
        <v>0</v>
      </c>
      <c r="G15" s="38">
        <f t="shared" si="5"/>
        <v>7.58</v>
      </c>
      <c r="H15" s="32">
        <f t="shared" si="6"/>
        <v>32.42</v>
      </c>
      <c r="I15" s="38">
        <f t="shared" si="7"/>
        <v>0</v>
      </c>
      <c r="J15" s="32">
        <f t="shared" si="8"/>
        <v>0</v>
      </c>
      <c r="AA15" s="39">
        <v>30.72</v>
      </c>
      <c r="AB15" s="36">
        <v>100.5</v>
      </c>
      <c r="AC15" s="39"/>
      <c r="AD15" s="36"/>
      <c r="AE15" s="39">
        <v>7.58</v>
      </c>
      <c r="AF15" s="36">
        <v>32.42</v>
      </c>
      <c r="AG15" s="39"/>
      <c r="AH15" s="37"/>
    </row>
    <row r="16" spans="1:43" ht="20.3" customHeight="1" x14ac:dyDescent="0.25">
      <c r="A16" s="29" t="s">
        <v>34</v>
      </c>
      <c r="B16" s="40" t="s">
        <v>3</v>
      </c>
      <c r="C16" s="38">
        <f t="shared" si="1"/>
        <v>4.51</v>
      </c>
      <c r="D16" s="32">
        <f t="shared" si="2"/>
        <v>9.93</v>
      </c>
      <c r="E16" s="38">
        <f t="shared" si="3"/>
        <v>0</v>
      </c>
      <c r="F16" s="32">
        <f t="shared" si="4"/>
        <v>0</v>
      </c>
      <c r="G16" s="38">
        <f t="shared" si="5"/>
        <v>3.42</v>
      </c>
      <c r="H16" s="32">
        <f t="shared" si="6"/>
        <v>9.5</v>
      </c>
      <c r="I16" s="38">
        <f t="shared" si="7"/>
        <v>0</v>
      </c>
      <c r="J16" s="32">
        <f t="shared" si="8"/>
        <v>0</v>
      </c>
      <c r="AA16" s="39">
        <v>4.51</v>
      </c>
      <c r="AB16" s="36">
        <v>9.93</v>
      </c>
      <c r="AC16" s="39"/>
      <c r="AD16" s="36"/>
      <c r="AE16" s="39">
        <v>3.42</v>
      </c>
      <c r="AF16" s="36">
        <v>9.5</v>
      </c>
      <c r="AG16" s="39"/>
      <c r="AH16" s="37"/>
    </row>
    <row r="17" spans="1:34" ht="20.3" customHeight="1" x14ac:dyDescent="0.25">
      <c r="A17" s="29" t="s">
        <v>35</v>
      </c>
      <c r="B17" s="40" t="s">
        <v>4</v>
      </c>
      <c r="C17" s="38">
        <f t="shared" si="1"/>
        <v>0.5</v>
      </c>
      <c r="D17" s="32">
        <f t="shared" si="2"/>
        <v>0</v>
      </c>
      <c r="E17" s="38">
        <f t="shared" si="3"/>
        <v>0</v>
      </c>
      <c r="F17" s="32">
        <f t="shared" si="4"/>
        <v>0</v>
      </c>
      <c r="G17" s="38">
        <f t="shared" si="5"/>
        <v>0</v>
      </c>
      <c r="H17" s="32">
        <f t="shared" si="6"/>
        <v>0.5</v>
      </c>
      <c r="I17" s="38">
        <f t="shared" si="7"/>
        <v>0</v>
      </c>
      <c r="J17" s="32">
        <f t="shared" si="8"/>
        <v>0</v>
      </c>
      <c r="AA17" s="39">
        <v>0.5</v>
      </c>
      <c r="AB17" s="36"/>
      <c r="AC17" s="39"/>
      <c r="AD17" s="36"/>
      <c r="AE17" s="39">
        <v>0</v>
      </c>
      <c r="AF17" s="36">
        <v>0.5</v>
      </c>
      <c r="AG17" s="39"/>
      <c r="AH17" s="37"/>
    </row>
    <row r="18" spans="1:34" ht="20.3" customHeight="1" x14ac:dyDescent="0.25">
      <c r="A18" s="29" t="s">
        <v>36</v>
      </c>
      <c r="B18" s="40" t="s">
        <v>5</v>
      </c>
      <c r="C18" s="38">
        <f t="shared" si="1"/>
        <v>0</v>
      </c>
      <c r="D18" s="32">
        <f t="shared" si="2"/>
        <v>0.88</v>
      </c>
      <c r="E18" s="38">
        <f t="shared" si="3"/>
        <v>0</v>
      </c>
      <c r="F18" s="32">
        <f t="shared" si="4"/>
        <v>0</v>
      </c>
      <c r="G18" s="38">
        <f t="shared" si="5"/>
        <v>1.25</v>
      </c>
      <c r="H18" s="32">
        <f t="shared" si="6"/>
        <v>1.08</v>
      </c>
      <c r="I18" s="38">
        <f t="shared" si="7"/>
        <v>0</v>
      </c>
      <c r="J18" s="32">
        <f t="shared" si="8"/>
        <v>0</v>
      </c>
      <c r="AA18" s="39"/>
      <c r="AB18" s="36">
        <v>0.88</v>
      </c>
      <c r="AC18" s="39"/>
      <c r="AD18" s="36"/>
      <c r="AE18" s="39">
        <v>1.25</v>
      </c>
      <c r="AF18" s="36">
        <v>1.08</v>
      </c>
      <c r="AG18" s="39"/>
      <c r="AH18" s="37"/>
    </row>
    <row r="19" spans="1:34" ht="20.3" customHeight="1" x14ac:dyDescent="0.25">
      <c r="A19" s="29" t="s">
        <v>37</v>
      </c>
      <c r="B19" s="40" t="s">
        <v>8</v>
      </c>
      <c r="C19" s="38">
        <f t="shared" si="1"/>
        <v>0</v>
      </c>
      <c r="D19" s="32">
        <f t="shared" si="2"/>
        <v>0</v>
      </c>
      <c r="E19" s="38">
        <f t="shared" si="3"/>
        <v>0</v>
      </c>
      <c r="F19" s="32">
        <f t="shared" si="4"/>
        <v>0</v>
      </c>
      <c r="G19" s="38">
        <f t="shared" si="5"/>
        <v>0</v>
      </c>
      <c r="H19" s="32">
        <f t="shared" si="6"/>
        <v>0</v>
      </c>
      <c r="I19" s="38">
        <f t="shared" si="7"/>
        <v>0</v>
      </c>
      <c r="J19" s="32">
        <f t="shared" si="8"/>
        <v>0</v>
      </c>
      <c r="AA19" s="39"/>
      <c r="AB19" s="36"/>
      <c r="AC19" s="39"/>
      <c r="AD19" s="36"/>
      <c r="AE19" s="39"/>
      <c r="AF19" s="36"/>
      <c r="AG19" s="39"/>
      <c r="AH19" s="37"/>
    </row>
    <row r="20" spans="1:34" ht="20.3" customHeight="1" x14ac:dyDescent="0.25">
      <c r="A20" s="29" t="s">
        <v>38</v>
      </c>
      <c r="B20" s="40" t="s">
        <v>9</v>
      </c>
      <c r="C20" s="38">
        <f t="shared" si="1"/>
        <v>0</v>
      </c>
      <c r="D20" s="32">
        <f t="shared" si="2"/>
        <v>0</v>
      </c>
      <c r="E20" s="38">
        <f t="shared" si="3"/>
        <v>0</v>
      </c>
      <c r="F20" s="32">
        <f t="shared" si="4"/>
        <v>0</v>
      </c>
      <c r="G20" s="38">
        <f t="shared" si="5"/>
        <v>0</v>
      </c>
      <c r="H20" s="32">
        <f t="shared" si="6"/>
        <v>0</v>
      </c>
      <c r="I20" s="38">
        <f t="shared" si="7"/>
        <v>0</v>
      </c>
      <c r="J20" s="32">
        <f t="shared" si="8"/>
        <v>0</v>
      </c>
      <c r="AA20" s="39"/>
      <c r="AB20" s="36"/>
      <c r="AC20" s="39"/>
      <c r="AD20" s="36"/>
      <c r="AE20" s="39"/>
      <c r="AF20" s="36"/>
      <c r="AG20" s="39"/>
      <c r="AH20" s="37"/>
    </row>
    <row r="21" spans="1:34" ht="20.3" customHeight="1" x14ac:dyDescent="0.25">
      <c r="A21" s="29" t="s">
        <v>39</v>
      </c>
      <c r="B21" s="40" t="s">
        <v>10</v>
      </c>
      <c r="C21" s="38">
        <f t="shared" si="1"/>
        <v>0</v>
      </c>
      <c r="D21" s="32">
        <f t="shared" si="2"/>
        <v>0</v>
      </c>
      <c r="E21" s="38">
        <f t="shared" si="3"/>
        <v>0</v>
      </c>
      <c r="F21" s="32">
        <f t="shared" si="4"/>
        <v>0</v>
      </c>
      <c r="G21" s="38">
        <f t="shared" si="5"/>
        <v>0</v>
      </c>
      <c r="H21" s="32">
        <f t="shared" si="6"/>
        <v>0</v>
      </c>
      <c r="I21" s="38">
        <f t="shared" si="7"/>
        <v>0</v>
      </c>
      <c r="J21" s="32">
        <f t="shared" si="8"/>
        <v>0</v>
      </c>
      <c r="AA21" s="39"/>
      <c r="AB21" s="36"/>
      <c r="AC21" s="39"/>
      <c r="AD21" s="36"/>
      <c r="AE21" s="39"/>
      <c r="AF21" s="36"/>
      <c r="AG21" s="39"/>
      <c r="AH21" s="37"/>
    </row>
    <row r="22" spans="1:34" ht="20.3" customHeight="1" x14ac:dyDescent="0.25">
      <c r="A22" s="29" t="s">
        <v>40</v>
      </c>
      <c r="B22" s="40" t="s">
        <v>11</v>
      </c>
      <c r="C22" s="38">
        <f t="shared" si="1"/>
        <v>27.56</v>
      </c>
      <c r="D22" s="32">
        <f t="shared" si="2"/>
        <v>132.83000000000001</v>
      </c>
      <c r="E22" s="38">
        <f t="shared" si="3"/>
        <v>0</v>
      </c>
      <c r="F22" s="32">
        <f t="shared" si="4"/>
        <v>0</v>
      </c>
      <c r="G22" s="38">
        <f t="shared" si="5"/>
        <v>43.42</v>
      </c>
      <c r="H22" s="32">
        <f t="shared" si="6"/>
        <v>51.75</v>
      </c>
      <c r="I22" s="38">
        <f t="shared" si="7"/>
        <v>0</v>
      </c>
      <c r="J22" s="32">
        <f t="shared" si="8"/>
        <v>0</v>
      </c>
      <c r="AA22" s="39">
        <v>27.56</v>
      </c>
      <c r="AB22" s="36">
        <v>132.83000000000001</v>
      </c>
      <c r="AC22" s="39"/>
      <c r="AD22" s="36"/>
      <c r="AE22" s="39">
        <v>43.42</v>
      </c>
      <c r="AF22" s="36">
        <v>51.75</v>
      </c>
      <c r="AG22" s="39"/>
      <c r="AH22" s="37"/>
    </row>
    <row r="23" spans="1:34" ht="20.3" customHeight="1" x14ac:dyDescent="0.25">
      <c r="A23" s="29" t="s">
        <v>41</v>
      </c>
      <c r="B23" s="40" t="s">
        <v>12</v>
      </c>
      <c r="C23" s="38">
        <f t="shared" si="1"/>
        <v>0</v>
      </c>
      <c r="D23" s="32">
        <f t="shared" si="2"/>
        <v>0</v>
      </c>
      <c r="E23" s="38">
        <f t="shared" si="3"/>
        <v>0</v>
      </c>
      <c r="F23" s="32">
        <f t="shared" si="4"/>
        <v>0</v>
      </c>
      <c r="G23" s="38">
        <f t="shared" si="5"/>
        <v>0</v>
      </c>
      <c r="H23" s="32">
        <f t="shared" si="6"/>
        <v>0</v>
      </c>
      <c r="I23" s="38">
        <f t="shared" si="7"/>
        <v>0</v>
      </c>
      <c r="J23" s="32">
        <f t="shared" si="8"/>
        <v>0</v>
      </c>
      <c r="AA23" s="39"/>
      <c r="AB23" s="36"/>
      <c r="AC23" s="39"/>
      <c r="AD23" s="36"/>
      <c r="AE23" s="39"/>
      <c r="AF23" s="36"/>
      <c r="AG23" s="39"/>
      <c r="AH23" s="37"/>
    </row>
    <row r="24" spans="1:34" ht="20.3" customHeight="1" x14ac:dyDescent="0.25">
      <c r="A24" s="29" t="s">
        <v>42</v>
      </c>
      <c r="B24" s="40" t="s">
        <v>13</v>
      </c>
      <c r="C24" s="38">
        <f t="shared" si="1"/>
        <v>0</v>
      </c>
      <c r="D24" s="32">
        <f t="shared" si="2"/>
        <v>1.04</v>
      </c>
      <c r="E24" s="38">
        <f t="shared" si="3"/>
        <v>0</v>
      </c>
      <c r="F24" s="32">
        <f t="shared" si="4"/>
        <v>0</v>
      </c>
      <c r="G24" s="38">
        <f t="shared" si="5"/>
        <v>3.08</v>
      </c>
      <c r="H24" s="32">
        <f t="shared" si="6"/>
        <v>6.75</v>
      </c>
      <c r="I24" s="38">
        <f t="shared" si="7"/>
        <v>0</v>
      </c>
      <c r="J24" s="32">
        <f t="shared" si="8"/>
        <v>0</v>
      </c>
      <c r="AA24" s="39"/>
      <c r="AB24" s="36">
        <v>1.04</v>
      </c>
      <c r="AC24" s="39"/>
      <c r="AD24" s="36"/>
      <c r="AE24" s="39">
        <v>3.08</v>
      </c>
      <c r="AF24" s="36">
        <v>6.75</v>
      </c>
      <c r="AG24" s="39"/>
      <c r="AH24" s="37"/>
    </row>
    <row r="25" spans="1:34" ht="20.3" customHeight="1" thickBot="1" x14ac:dyDescent="0.3">
      <c r="A25" s="29" t="s">
        <v>43</v>
      </c>
      <c r="B25" s="40" t="s">
        <v>23</v>
      </c>
      <c r="C25" s="38">
        <f t="shared" si="1"/>
        <v>0</v>
      </c>
      <c r="D25" s="32">
        <f t="shared" si="2"/>
        <v>0</v>
      </c>
      <c r="E25" s="38">
        <f t="shared" si="3"/>
        <v>0</v>
      </c>
      <c r="F25" s="32">
        <f t="shared" si="4"/>
        <v>0</v>
      </c>
      <c r="G25" s="38">
        <f t="shared" si="5"/>
        <v>0</v>
      </c>
      <c r="H25" s="32">
        <f t="shared" si="6"/>
        <v>0</v>
      </c>
      <c r="I25" s="38">
        <f t="shared" si="7"/>
        <v>0</v>
      </c>
      <c r="J25" s="32">
        <f t="shared" si="8"/>
        <v>0</v>
      </c>
      <c r="AA25" s="39"/>
      <c r="AB25" s="36"/>
      <c r="AC25" s="39"/>
      <c r="AD25" s="36"/>
      <c r="AE25" s="39"/>
      <c r="AF25" s="36"/>
      <c r="AG25" s="39"/>
      <c r="AH25" s="37"/>
    </row>
    <row r="26" spans="1:34" ht="33.049999999999997" customHeight="1" thickTop="1" thickBot="1" x14ac:dyDescent="0.25">
      <c r="A26" s="9" t="s">
        <v>17</v>
      </c>
      <c r="B26" s="8"/>
      <c r="C26" s="41">
        <f t="shared" ref="C26:J26" si="9">SUM(C6:C25)</f>
        <v>76.61</v>
      </c>
      <c r="D26" s="42">
        <f t="shared" si="9"/>
        <v>278.20999999999998</v>
      </c>
      <c r="E26" s="41">
        <f t="shared" si="9"/>
        <v>0</v>
      </c>
      <c r="F26" s="42">
        <f t="shared" si="9"/>
        <v>0</v>
      </c>
      <c r="G26" s="41">
        <f t="shared" si="9"/>
        <v>58.75</v>
      </c>
      <c r="H26" s="42">
        <f t="shared" si="9"/>
        <v>102</v>
      </c>
      <c r="I26" s="41">
        <f t="shared" si="9"/>
        <v>0</v>
      </c>
      <c r="J26" s="42">
        <f t="shared" si="9"/>
        <v>0</v>
      </c>
      <c r="AA26" s="41">
        <f t="shared" ref="AA26:AH26" si="10">SUM(AA6:AA25)</f>
        <v>76.61</v>
      </c>
      <c r="AB26" s="42">
        <f t="shared" si="10"/>
        <v>278.20999999999998</v>
      </c>
      <c r="AC26" s="41">
        <f t="shared" si="10"/>
        <v>0</v>
      </c>
      <c r="AD26" s="42">
        <f t="shared" si="10"/>
        <v>0</v>
      </c>
      <c r="AE26" s="41">
        <f t="shared" si="10"/>
        <v>58.75</v>
      </c>
      <c r="AF26" s="42">
        <f t="shared" si="10"/>
        <v>102</v>
      </c>
      <c r="AG26" s="41">
        <f t="shared" si="10"/>
        <v>0</v>
      </c>
      <c r="AH26" s="43">
        <f t="shared" si="10"/>
        <v>0</v>
      </c>
    </row>
    <row r="27" spans="1:34" ht="8.1999999999999993" customHeight="1" x14ac:dyDescent="0.2">
      <c r="A27" s="4"/>
    </row>
    <row r="28" spans="1:34" ht="12.9" x14ac:dyDescent="0.25">
      <c r="A28" s="14"/>
    </row>
    <row r="29" spans="1:34" ht="13.45" x14ac:dyDescent="0.2">
      <c r="A29" s="65" t="s">
        <v>54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34" ht="13.4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34" x14ac:dyDescent="0.2">
      <c r="AA31"/>
    </row>
    <row r="32" spans="1:34" ht="29.95" customHeight="1" thickBot="1" x14ac:dyDescent="0.3">
      <c r="A32" s="3"/>
      <c r="C32" s="44"/>
      <c r="D32" s="44"/>
      <c r="E32" s="44"/>
      <c r="F32" s="44"/>
      <c r="G32" s="66"/>
      <c r="H32" s="66"/>
      <c r="I32" s="66"/>
      <c r="J32" s="66"/>
      <c r="K32" s="66"/>
      <c r="L32" s="66"/>
    </row>
    <row r="33" spans="1:36" ht="24.75" customHeight="1" thickBot="1" x14ac:dyDescent="0.25">
      <c r="A33" s="5"/>
      <c r="B33" s="6"/>
      <c r="D33" s="45"/>
      <c r="E33" s="45"/>
      <c r="F33" s="45"/>
      <c r="G33" s="45"/>
      <c r="H33" s="45"/>
      <c r="I33" s="46"/>
      <c r="J33" s="46"/>
      <c r="K33" s="46"/>
      <c r="L33" s="47"/>
      <c r="AA33" s="46"/>
      <c r="AB33" s="46"/>
      <c r="AC33" s="46"/>
      <c r="AD33" s="46"/>
      <c r="AE33" s="46"/>
      <c r="AF33" s="46"/>
      <c r="AG33" s="46"/>
      <c r="AH33" s="46"/>
      <c r="AI33" s="46"/>
      <c r="AJ33" s="47"/>
    </row>
    <row r="34" spans="1:36" ht="52.55" customHeight="1" thickTop="1" x14ac:dyDescent="0.2">
      <c r="A34" s="20" t="s">
        <v>18</v>
      </c>
      <c r="B34" s="21" t="s">
        <v>14</v>
      </c>
      <c r="C34" s="62" t="s">
        <v>55</v>
      </c>
      <c r="D34" s="63"/>
      <c r="E34" s="62" t="s">
        <v>56</v>
      </c>
      <c r="F34" s="63"/>
      <c r="G34" s="62" t="s">
        <v>57</v>
      </c>
      <c r="H34" s="63"/>
      <c r="I34" s="62" t="s">
        <v>0</v>
      </c>
      <c r="J34" s="63"/>
      <c r="K34" s="62" t="s">
        <v>1</v>
      </c>
      <c r="L34" s="64"/>
      <c r="AA34" s="62" t="s">
        <v>58</v>
      </c>
      <c r="AB34" s="63"/>
      <c r="AC34" s="62" t="s">
        <v>59</v>
      </c>
      <c r="AD34" s="63"/>
      <c r="AE34" s="62" t="s">
        <v>60</v>
      </c>
      <c r="AF34" s="63"/>
      <c r="AG34" s="62" t="s">
        <v>61</v>
      </c>
      <c r="AH34" s="63"/>
      <c r="AI34" s="62" t="s">
        <v>62</v>
      </c>
      <c r="AJ34" s="64"/>
    </row>
    <row r="35" spans="1:36" ht="20.3" customHeight="1" thickBot="1" x14ac:dyDescent="0.25">
      <c r="A35" s="24"/>
      <c r="B35" s="25"/>
      <c r="C35" s="26" t="s">
        <v>15</v>
      </c>
      <c r="D35" s="28" t="s">
        <v>16</v>
      </c>
      <c r="E35" s="26" t="s">
        <v>15</v>
      </c>
      <c r="F35" s="28" t="s">
        <v>16</v>
      </c>
      <c r="G35" s="26" t="s">
        <v>15</v>
      </c>
      <c r="H35" s="28" t="s">
        <v>16</v>
      </c>
      <c r="I35" s="26" t="s">
        <v>15</v>
      </c>
      <c r="J35" s="28" t="s">
        <v>16</v>
      </c>
      <c r="K35" s="26" t="s">
        <v>15</v>
      </c>
      <c r="L35" s="28" t="s">
        <v>16</v>
      </c>
      <c r="AA35" s="26" t="s">
        <v>15</v>
      </c>
      <c r="AB35" s="28" t="s">
        <v>16</v>
      </c>
      <c r="AC35" s="26" t="s">
        <v>15</v>
      </c>
      <c r="AD35" s="28" t="s">
        <v>16</v>
      </c>
      <c r="AE35" s="26" t="s">
        <v>15</v>
      </c>
      <c r="AF35" s="28" t="s">
        <v>16</v>
      </c>
      <c r="AG35" s="26" t="s">
        <v>15</v>
      </c>
      <c r="AH35" s="28" t="s">
        <v>16</v>
      </c>
      <c r="AI35" s="26" t="s">
        <v>15</v>
      </c>
      <c r="AJ35" s="28" t="s">
        <v>16</v>
      </c>
    </row>
    <row r="36" spans="1:36" ht="20.3" customHeight="1" thickTop="1" x14ac:dyDescent="0.25">
      <c r="A36" s="29" t="s">
        <v>28</v>
      </c>
      <c r="B36" s="30" t="s">
        <v>24</v>
      </c>
      <c r="C36" s="48">
        <f t="shared" ref="C36:L39" si="11">ROUND(AA36,0)</f>
        <v>0</v>
      </c>
      <c r="D36" s="49">
        <f t="shared" si="11"/>
        <v>0</v>
      </c>
      <c r="E36" s="48">
        <f t="shared" si="11"/>
        <v>0</v>
      </c>
      <c r="F36" s="49">
        <f t="shared" si="11"/>
        <v>0</v>
      </c>
      <c r="G36" s="48">
        <f t="shared" si="11"/>
        <v>0</v>
      </c>
      <c r="H36" s="49">
        <f t="shared" si="11"/>
        <v>0</v>
      </c>
      <c r="I36" s="48">
        <f t="shared" si="11"/>
        <v>0</v>
      </c>
      <c r="J36" s="49">
        <f t="shared" si="11"/>
        <v>0</v>
      </c>
      <c r="K36" s="48">
        <f t="shared" si="11"/>
        <v>202</v>
      </c>
      <c r="L36" s="49">
        <f t="shared" si="11"/>
        <v>184</v>
      </c>
      <c r="AA36" s="55"/>
      <c r="AB36" s="56"/>
      <c r="AC36" s="55"/>
      <c r="AD36" s="56"/>
      <c r="AE36" s="55"/>
      <c r="AF36" s="56"/>
      <c r="AG36" s="55"/>
      <c r="AH36" s="56"/>
      <c r="AI36" s="55">
        <v>201.81700000000001</v>
      </c>
      <c r="AJ36" s="56">
        <v>183.85</v>
      </c>
    </row>
    <row r="37" spans="1:36" ht="20.3" customHeight="1" x14ac:dyDescent="0.25">
      <c r="A37" s="29" t="s">
        <v>29</v>
      </c>
      <c r="B37" s="34" t="s">
        <v>6</v>
      </c>
      <c r="C37" s="50">
        <f t="shared" si="11"/>
        <v>0</v>
      </c>
      <c r="D37" s="51">
        <f t="shared" si="11"/>
        <v>0</v>
      </c>
      <c r="E37" s="50">
        <f t="shared" si="11"/>
        <v>0</v>
      </c>
      <c r="F37" s="51">
        <f t="shared" si="11"/>
        <v>0</v>
      </c>
      <c r="G37" s="50">
        <f t="shared" si="11"/>
        <v>0</v>
      </c>
      <c r="H37" s="51">
        <f t="shared" si="11"/>
        <v>0</v>
      </c>
      <c r="I37" s="50">
        <f t="shared" si="11"/>
        <v>0</v>
      </c>
      <c r="J37" s="51">
        <f t="shared" si="11"/>
        <v>0</v>
      </c>
      <c r="K37" s="50">
        <f t="shared" si="11"/>
        <v>19</v>
      </c>
      <c r="L37" s="51">
        <f t="shared" si="11"/>
        <v>11</v>
      </c>
      <c r="AA37" s="57"/>
      <c r="AB37" s="58"/>
      <c r="AC37" s="57"/>
      <c r="AD37" s="58"/>
      <c r="AE37" s="57"/>
      <c r="AF37" s="58"/>
      <c r="AG37" s="57"/>
      <c r="AH37" s="58"/>
      <c r="AI37" s="57">
        <v>19</v>
      </c>
      <c r="AJ37" s="58">
        <v>10.583</v>
      </c>
    </row>
    <row r="38" spans="1:36" ht="20.3" customHeight="1" x14ac:dyDescent="0.25">
      <c r="A38" s="29" t="s">
        <v>30</v>
      </c>
      <c r="B38" s="34" t="s">
        <v>7</v>
      </c>
      <c r="C38" s="52">
        <f t="shared" si="11"/>
        <v>0</v>
      </c>
      <c r="D38" s="49">
        <f t="shared" si="11"/>
        <v>0</v>
      </c>
      <c r="E38" s="52">
        <f t="shared" si="11"/>
        <v>0</v>
      </c>
      <c r="F38" s="49">
        <f t="shared" si="11"/>
        <v>0</v>
      </c>
      <c r="G38" s="52">
        <f t="shared" si="11"/>
        <v>0</v>
      </c>
      <c r="H38" s="49">
        <f t="shared" si="11"/>
        <v>0</v>
      </c>
      <c r="I38" s="52">
        <f t="shared" si="11"/>
        <v>0</v>
      </c>
      <c r="J38" s="49">
        <f t="shared" si="11"/>
        <v>0</v>
      </c>
      <c r="K38" s="52">
        <f t="shared" si="11"/>
        <v>0</v>
      </c>
      <c r="L38" s="49">
        <f t="shared" si="11"/>
        <v>0</v>
      </c>
      <c r="AA38" s="59"/>
      <c r="AB38" s="56"/>
      <c r="AC38" s="59"/>
      <c r="AD38" s="56"/>
      <c r="AE38" s="59"/>
      <c r="AF38" s="56"/>
      <c r="AG38" s="59"/>
      <c r="AH38" s="56"/>
      <c r="AI38" s="59"/>
      <c r="AJ38" s="56"/>
    </row>
    <row r="39" spans="1:36" ht="20.3" customHeight="1" x14ac:dyDescent="0.25">
      <c r="A39" s="29" t="s">
        <v>44</v>
      </c>
      <c r="B39" s="34" t="s">
        <v>49</v>
      </c>
      <c r="C39" s="53">
        <f t="shared" si="11"/>
        <v>0</v>
      </c>
      <c r="D39" s="51">
        <f t="shared" si="11"/>
        <v>0</v>
      </c>
      <c r="E39" s="53">
        <f t="shared" si="11"/>
        <v>0</v>
      </c>
      <c r="F39" s="51">
        <f t="shared" si="11"/>
        <v>0</v>
      </c>
      <c r="G39" s="53">
        <f t="shared" si="11"/>
        <v>0</v>
      </c>
      <c r="H39" s="51">
        <f t="shared" si="11"/>
        <v>0</v>
      </c>
      <c r="I39" s="53">
        <f t="shared" si="11"/>
        <v>0</v>
      </c>
      <c r="J39" s="51">
        <f t="shared" si="11"/>
        <v>0</v>
      </c>
      <c r="K39" s="53">
        <f t="shared" si="11"/>
        <v>0</v>
      </c>
      <c r="L39" s="51">
        <f t="shared" si="11"/>
        <v>7</v>
      </c>
      <c r="AA39" s="60"/>
      <c r="AB39" s="58"/>
      <c r="AC39" s="60"/>
      <c r="AD39" s="58"/>
      <c r="AE39" s="60"/>
      <c r="AF39" s="58"/>
      <c r="AG39" s="60"/>
      <c r="AH39" s="58"/>
      <c r="AI39" s="60"/>
      <c r="AJ39" s="58">
        <v>7</v>
      </c>
    </row>
    <row r="40" spans="1:36" ht="20.3" customHeight="1" x14ac:dyDescent="0.25">
      <c r="A40" s="29" t="s">
        <v>45</v>
      </c>
      <c r="B40" s="40" t="s">
        <v>50</v>
      </c>
      <c r="C40" s="53">
        <f>ROUND(AA40,0)</f>
        <v>0</v>
      </c>
      <c r="D40" s="51">
        <f t="shared" ref="D40:D55" si="12">ROUND(AB40,0)</f>
        <v>0</v>
      </c>
      <c r="E40" s="53">
        <f t="shared" ref="E40:E55" si="13">ROUND(AC40,0)</f>
        <v>0</v>
      </c>
      <c r="F40" s="51">
        <f t="shared" ref="F40:F55" si="14">ROUND(AD40,0)</f>
        <v>0</v>
      </c>
      <c r="G40" s="53">
        <f t="shared" ref="G40:G55" si="15">ROUND(AE40,0)</f>
        <v>0</v>
      </c>
      <c r="H40" s="51">
        <f t="shared" ref="H40:H55" si="16">ROUND(AF40,0)</f>
        <v>0</v>
      </c>
      <c r="I40" s="53">
        <f t="shared" ref="I40:I55" si="17">ROUND(AG40,0)</f>
        <v>0</v>
      </c>
      <c r="J40" s="51">
        <f t="shared" ref="J40:J55" si="18">ROUND(AH40,0)</f>
        <v>0</v>
      </c>
      <c r="K40" s="53">
        <f t="shared" ref="K40:K55" si="19">ROUND(AI40,0)</f>
        <v>0</v>
      </c>
      <c r="L40" s="51">
        <f t="shared" ref="L40:L55" si="20">ROUND(AJ40,0)</f>
        <v>0</v>
      </c>
      <c r="AA40" s="60"/>
      <c r="AB40" s="58"/>
      <c r="AC40" s="60"/>
      <c r="AD40" s="58"/>
      <c r="AE40" s="60"/>
      <c r="AF40" s="58"/>
      <c r="AG40" s="60"/>
      <c r="AH40" s="58"/>
      <c r="AI40" s="60"/>
      <c r="AJ40" s="58"/>
    </row>
    <row r="41" spans="1:36" ht="20.3" customHeight="1" x14ac:dyDescent="0.25">
      <c r="A41" s="29" t="s">
        <v>46</v>
      </c>
      <c r="B41" s="40" t="s">
        <v>51</v>
      </c>
      <c r="C41" s="53">
        <f t="shared" ref="C41:C54" si="21">ROUND(AA41,0)</f>
        <v>0</v>
      </c>
      <c r="D41" s="51">
        <f t="shared" si="12"/>
        <v>0</v>
      </c>
      <c r="E41" s="53">
        <f t="shared" si="13"/>
        <v>0</v>
      </c>
      <c r="F41" s="51">
        <f t="shared" si="14"/>
        <v>0</v>
      </c>
      <c r="G41" s="53">
        <f t="shared" si="15"/>
        <v>0</v>
      </c>
      <c r="H41" s="51">
        <f t="shared" si="16"/>
        <v>0</v>
      </c>
      <c r="I41" s="53">
        <f t="shared" si="17"/>
        <v>0</v>
      </c>
      <c r="J41" s="51">
        <f t="shared" si="18"/>
        <v>0</v>
      </c>
      <c r="K41" s="53">
        <f t="shared" si="19"/>
        <v>0</v>
      </c>
      <c r="L41" s="51">
        <f t="shared" si="20"/>
        <v>0</v>
      </c>
      <c r="AA41" s="60"/>
      <c r="AB41" s="58"/>
      <c r="AC41" s="60"/>
      <c r="AD41" s="58"/>
      <c r="AE41" s="60"/>
      <c r="AF41" s="58"/>
      <c r="AG41" s="60"/>
      <c r="AH41" s="58"/>
      <c r="AI41" s="60"/>
      <c r="AJ41" s="58"/>
    </row>
    <row r="42" spans="1:36" ht="20.3" customHeight="1" x14ac:dyDescent="0.25">
      <c r="A42" s="29" t="s">
        <v>47</v>
      </c>
      <c r="B42" s="40" t="s">
        <v>52</v>
      </c>
      <c r="C42" s="53">
        <f t="shared" si="21"/>
        <v>0</v>
      </c>
      <c r="D42" s="51">
        <f t="shared" si="12"/>
        <v>0</v>
      </c>
      <c r="E42" s="53">
        <f t="shared" si="13"/>
        <v>0</v>
      </c>
      <c r="F42" s="51">
        <f t="shared" si="14"/>
        <v>0</v>
      </c>
      <c r="G42" s="53">
        <f t="shared" si="15"/>
        <v>0</v>
      </c>
      <c r="H42" s="51">
        <f t="shared" si="16"/>
        <v>0</v>
      </c>
      <c r="I42" s="53">
        <f t="shared" si="17"/>
        <v>0</v>
      </c>
      <c r="J42" s="51">
        <f t="shared" si="18"/>
        <v>0</v>
      </c>
      <c r="K42" s="53">
        <f t="shared" si="19"/>
        <v>0</v>
      </c>
      <c r="L42" s="51">
        <f t="shared" si="20"/>
        <v>0</v>
      </c>
      <c r="AA42" s="60"/>
      <c r="AB42" s="58"/>
      <c r="AC42" s="60"/>
      <c r="AD42" s="58"/>
      <c r="AE42" s="60"/>
      <c r="AF42" s="58"/>
      <c r="AG42" s="60"/>
      <c r="AH42" s="58"/>
      <c r="AI42" s="60"/>
      <c r="AJ42" s="58"/>
    </row>
    <row r="43" spans="1:36" ht="20.3" customHeight="1" x14ac:dyDescent="0.25">
      <c r="A43" s="29" t="s">
        <v>48</v>
      </c>
      <c r="B43" s="40" t="s">
        <v>53</v>
      </c>
      <c r="C43" s="53">
        <f t="shared" si="21"/>
        <v>0</v>
      </c>
      <c r="D43" s="51">
        <f t="shared" si="12"/>
        <v>0</v>
      </c>
      <c r="E43" s="53">
        <f t="shared" si="13"/>
        <v>0</v>
      </c>
      <c r="F43" s="51">
        <f t="shared" si="14"/>
        <v>0</v>
      </c>
      <c r="G43" s="53">
        <f t="shared" si="15"/>
        <v>0</v>
      </c>
      <c r="H43" s="51">
        <f t="shared" si="16"/>
        <v>0</v>
      </c>
      <c r="I43" s="53">
        <f t="shared" si="17"/>
        <v>0</v>
      </c>
      <c r="J43" s="51">
        <f t="shared" si="18"/>
        <v>0</v>
      </c>
      <c r="K43" s="53">
        <f t="shared" si="19"/>
        <v>0</v>
      </c>
      <c r="L43" s="51">
        <f t="shared" si="20"/>
        <v>0</v>
      </c>
      <c r="AA43" s="60"/>
      <c r="AB43" s="58"/>
      <c r="AC43" s="60"/>
      <c r="AD43" s="58"/>
      <c r="AE43" s="60"/>
      <c r="AF43" s="58"/>
      <c r="AG43" s="60"/>
      <c r="AH43" s="58"/>
      <c r="AI43" s="60"/>
      <c r="AJ43" s="58"/>
    </row>
    <row r="44" spans="1:36" ht="20.3" customHeight="1" x14ac:dyDescent="0.25">
      <c r="A44" s="29" t="s">
        <v>31</v>
      </c>
      <c r="B44" s="40" t="s">
        <v>32</v>
      </c>
      <c r="C44" s="53">
        <f t="shared" si="21"/>
        <v>0</v>
      </c>
      <c r="D44" s="51">
        <f t="shared" si="12"/>
        <v>0</v>
      </c>
      <c r="E44" s="53">
        <f t="shared" si="13"/>
        <v>0</v>
      </c>
      <c r="F44" s="51">
        <f t="shared" si="14"/>
        <v>0</v>
      </c>
      <c r="G44" s="53">
        <f t="shared" si="15"/>
        <v>0</v>
      </c>
      <c r="H44" s="51">
        <f t="shared" si="16"/>
        <v>0</v>
      </c>
      <c r="I44" s="53">
        <f t="shared" si="17"/>
        <v>0</v>
      </c>
      <c r="J44" s="51">
        <f t="shared" si="18"/>
        <v>0</v>
      </c>
      <c r="K44" s="53">
        <f t="shared" si="19"/>
        <v>0</v>
      </c>
      <c r="L44" s="51">
        <f t="shared" si="20"/>
        <v>0</v>
      </c>
      <c r="AA44" s="60"/>
      <c r="AB44" s="58"/>
      <c r="AC44" s="60"/>
      <c r="AD44" s="58"/>
      <c r="AE44" s="60"/>
      <c r="AF44" s="58"/>
      <c r="AG44" s="60"/>
      <c r="AH44" s="58"/>
      <c r="AI44" s="60"/>
      <c r="AJ44" s="58"/>
    </row>
    <row r="45" spans="1:36" ht="20.3" customHeight="1" x14ac:dyDescent="0.25">
      <c r="A45" s="29" t="s">
        <v>33</v>
      </c>
      <c r="B45" s="40" t="s">
        <v>22</v>
      </c>
      <c r="C45" s="53">
        <f t="shared" si="21"/>
        <v>0</v>
      </c>
      <c r="D45" s="51">
        <f t="shared" si="12"/>
        <v>0</v>
      </c>
      <c r="E45" s="53">
        <f t="shared" si="13"/>
        <v>0</v>
      </c>
      <c r="F45" s="51">
        <f t="shared" si="14"/>
        <v>0</v>
      </c>
      <c r="G45" s="53">
        <f t="shared" si="15"/>
        <v>0</v>
      </c>
      <c r="H45" s="51">
        <f t="shared" si="16"/>
        <v>0</v>
      </c>
      <c r="I45" s="53">
        <f t="shared" si="17"/>
        <v>295</v>
      </c>
      <c r="J45" s="51">
        <f t="shared" si="18"/>
        <v>837</v>
      </c>
      <c r="K45" s="53">
        <f t="shared" si="19"/>
        <v>174</v>
      </c>
      <c r="L45" s="51">
        <f t="shared" si="20"/>
        <v>312</v>
      </c>
      <c r="AA45" s="60"/>
      <c r="AB45" s="58"/>
      <c r="AC45" s="60"/>
      <c r="AD45" s="58"/>
      <c r="AE45" s="60"/>
      <c r="AF45" s="58"/>
      <c r="AG45" s="60">
        <v>294.71899999999999</v>
      </c>
      <c r="AH45" s="58">
        <v>837.11599999999999</v>
      </c>
      <c r="AI45" s="60">
        <v>173.667</v>
      </c>
      <c r="AJ45" s="58">
        <v>311.93400000000003</v>
      </c>
    </row>
    <row r="46" spans="1:36" ht="20.3" customHeight="1" x14ac:dyDescent="0.25">
      <c r="A46" s="29" t="s">
        <v>34</v>
      </c>
      <c r="B46" s="40" t="s">
        <v>3</v>
      </c>
      <c r="C46" s="53">
        <f t="shared" si="21"/>
        <v>0</v>
      </c>
      <c r="D46" s="51">
        <f t="shared" si="12"/>
        <v>0</v>
      </c>
      <c r="E46" s="53">
        <f t="shared" si="13"/>
        <v>0</v>
      </c>
      <c r="F46" s="51">
        <f t="shared" si="14"/>
        <v>0</v>
      </c>
      <c r="G46" s="53">
        <f t="shared" si="15"/>
        <v>0</v>
      </c>
      <c r="H46" s="51">
        <f t="shared" si="16"/>
        <v>0</v>
      </c>
      <c r="I46" s="53">
        <f t="shared" si="17"/>
        <v>82</v>
      </c>
      <c r="J46" s="51">
        <f t="shared" si="18"/>
        <v>68</v>
      </c>
      <c r="K46" s="53">
        <f t="shared" si="19"/>
        <v>68</v>
      </c>
      <c r="L46" s="51">
        <f t="shared" si="20"/>
        <v>55</v>
      </c>
      <c r="AA46" s="60"/>
      <c r="AB46" s="58"/>
      <c r="AC46" s="60"/>
      <c r="AD46" s="58"/>
      <c r="AE46" s="60"/>
      <c r="AF46" s="58"/>
      <c r="AG46" s="60">
        <v>81.510000000000005</v>
      </c>
      <c r="AH46" s="58">
        <v>67.784000000000006</v>
      </c>
      <c r="AI46" s="60">
        <v>68.427000000000007</v>
      </c>
      <c r="AJ46" s="58">
        <v>55.201000000000001</v>
      </c>
    </row>
    <row r="47" spans="1:36" ht="20.3" customHeight="1" x14ac:dyDescent="0.25">
      <c r="A47" s="29" t="s">
        <v>35</v>
      </c>
      <c r="B47" s="40" t="s">
        <v>4</v>
      </c>
      <c r="C47" s="53">
        <f t="shared" si="21"/>
        <v>0</v>
      </c>
      <c r="D47" s="51">
        <f t="shared" si="12"/>
        <v>0</v>
      </c>
      <c r="E47" s="53">
        <f t="shared" si="13"/>
        <v>0</v>
      </c>
      <c r="F47" s="51">
        <f t="shared" si="14"/>
        <v>0</v>
      </c>
      <c r="G47" s="53">
        <f t="shared" si="15"/>
        <v>0</v>
      </c>
      <c r="H47" s="51">
        <f t="shared" si="16"/>
        <v>0</v>
      </c>
      <c r="I47" s="53">
        <f t="shared" si="17"/>
        <v>12</v>
      </c>
      <c r="J47" s="51">
        <f t="shared" si="18"/>
        <v>8</v>
      </c>
      <c r="K47" s="53">
        <f t="shared" si="19"/>
        <v>16</v>
      </c>
      <c r="L47" s="51">
        <f t="shared" si="20"/>
        <v>10</v>
      </c>
      <c r="AA47" s="60"/>
      <c r="AB47" s="58"/>
      <c r="AC47" s="60"/>
      <c r="AD47" s="58"/>
      <c r="AE47" s="60"/>
      <c r="AF47" s="58"/>
      <c r="AG47" s="60">
        <v>12</v>
      </c>
      <c r="AH47" s="58">
        <v>8</v>
      </c>
      <c r="AI47" s="60">
        <v>16</v>
      </c>
      <c r="AJ47" s="58">
        <v>10</v>
      </c>
    </row>
    <row r="48" spans="1:36" ht="20.3" customHeight="1" x14ac:dyDescent="0.25">
      <c r="A48" s="29" t="s">
        <v>36</v>
      </c>
      <c r="B48" s="40" t="s">
        <v>5</v>
      </c>
      <c r="C48" s="53">
        <f t="shared" si="21"/>
        <v>0</v>
      </c>
      <c r="D48" s="51">
        <f t="shared" si="12"/>
        <v>0</v>
      </c>
      <c r="E48" s="53">
        <f t="shared" si="13"/>
        <v>0</v>
      </c>
      <c r="F48" s="51">
        <f t="shared" si="14"/>
        <v>0</v>
      </c>
      <c r="G48" s="53">
        <f t="shared" si="15"/>
        <v>0</v>
      </c>
      <c r="H48" s="51">
        <f t="shared" si="16"/>
        <v>0</v>
      </c>
      <c r="I48" s="53">
        <f t="shared" si="17"/>
        <v>0</v>
      </c>
      <c r="J48" s="51">
        <f t="shared" si="18"/>
        <v>0</v>
      </c>
      <c r="K48" s="53">
        <f t="shared" si="19"/>
        <v>0</v>
      </c>
      <c r="L48" s="51">
        <f t="shared" si="20"/>
        <v>0</v>
      </c>
      <c r="AA48" s="60"/>
      <c r="AB48" s="58"/>
      <c r="AC48" s="60"/>
      <c r="AD48" s="58"/>
      <c r="AE48" s="60"/>
      <c r="AF48" s="58"/>
      <c r="AG48" s="60"/>
      <c r="AH48" s="58"/>
      <c r="AI48" s="60"/>
      <c r="AJ48" s="58"/>
    </row>
    <row r="49" spans="1:36" ht="20.3" customHeight="1" x14ac:dyDescent="0.25">
      <c r="A49" s="29" t="s">
        <v>37</v>
      </c>
      <c r="B49" s="40" t="s">
        <v>8</v>
      </c>
      <c r="C49" s="53">
        <f t="shared" si="21"/>
        <v>0</v>
      </c>
      <c r="D49" s="51">
        <f t="shared" si="12"/>
        <v>0</v>
      </c>
      <c r="E49" s="53">
        <f t="shared" si="13"/>
        <v>0</v>
      </c>
      <c r="F49" s="51">
        <f t="shared" si="14"/>
        <v>0</v>
      </c>
      <c r="G49" s="53">
        <f t="shared" si="15"/>
        <v>0</v>
      </c>
      <c r="H49" s="51">
        <f t="shared" si="16"/>
        <v>0</v>
      </c>
      <c r="I49" s="53">
        <f t="shared" si="17"/>
        <v>0</v>
      </c>
      <c r="J49" s="51">
        <f t="shared" si="18"/>
        <v>0</v>
      </c>
      <c r="K49" s="53">
        <f t="shared" si="19"/>
        <v>0</v>
      </c>
      <c r="L49" s="51">
        <f t="shared" si="20"/>
        <v>0</v>
      </c>
      <c r="AA49" s="60"/>
      <c r="AB49" s="58"/>
      <c r="AC49" s="60"/>
      <c r="AD49" s="58"/>
      <c r="AE49" s="60"/>
      <c r="AF49" s="58"/>
      <c r="AG49" s="60"/>
      <c r="AH49" s="58"/>
      <c r="AI49" s="60"/>
      <c r="AJ49" s="58"/>
    </row>
    <row r="50" spans="1:36" ht="20.3" customHeight="1" x14ac:dyDescent="0.25">
      <c r="A50" s="29" t="s">
        <v>38</v>
      </c>
      <c r="B50" s="40" t="s">
        <v>9</v>
      </c>
      <c r="C50" s="53">
        <f t="shared" si="21"/>
        <v>0</v>
      </c>
      <c r="D50" s="51">
        <f t="shared" si="12"/>
        <v>0</v>
      </c>
      <c r="E50" s="53">
        <f t="shared" si="13"/>
        <v>0</v>
      </c>
      <c r="F50" s="51">
        <f t="shared" si="14"/>
        <v>0</v>
      </c>
      <c r="G50" s="53">
        <f t="shared" si="15"/>
        <v>0</v>
      </c>
      <c r="H50" s="51">
        <f t="shared" si="16"/>
        <v>0</v>
      </c>
      <c r="I50" s="53">
        <f t="shared" si="17"/>
        <v>0</v>
      </c>
      <c r="J50" s="51">
        <f t="shared" si="18"/>
        <v>0</v>
      </c>
      <c r="K50" s="53">
        <f t="shared" si="19"/>
        <v>0</v>
      </c>
      <c r="L50" s="51">
        <f t="shared" si="20"/>
        <v>0</v>
      </c>
      <c r="AA50" s="60"/>
      <c r="AB50" s="58"/>
      <c r="AC50" s="60"/>
      <c r="AD50" s="58"/>
      <c r="AE50" s="60"/>
      <c r="AF50" s="58"/>
      <c r="AG50" s="60"/>
      <c r="AH50" s="58"/>
      <c r="AI50" s="60"/>
      <c r="AJ50" s="58"/>
    </row>
    <row r="51" spans="1:36" ht="20.3" customHeight="1" x14ac:dyDescent="0.25">
      <c r="A51" s="29" t="s">
        <v>39</v>
      </c>
      <c r="B51" s="40" t="s">
        <v>10</v>
      </c>
      <c r="C51" s="53">
        <f t="shared" si="21"/>
        <v>0</v>
      </c>
      <c r="D51" s="51">
        <f t="shared" si="12"/>
        <v>0</v>
      </c>
      <c r="E51" s="53">
        <f t="shared" si="13"/>
        <v>0</v>
      </c>
      <c r="F51" s="51">
        <f t="shared" si="14"/>
        <v>0</v>
      </c>
      <c r="G51" s="53">
        <f t="shared" si="15"/>
        <v>0</v>
      </c>
      <c r="H51" s="51">
        <f t="shared" si="16"/>
        <v>0</v>
      </c>
      <c r="I51" s="53">
        <f t="shared" si="17"/>
        <v>0</v>
      </c>
      <c r="J51" s="51">
        <f t="shared" si="18"/>
        <v>0</v>
      </c>
      <c r="K51" s="53">
        <f t="shared" si="19"/>
        <v>0</v>
      </c>
      <c r="L51" s="51">
        <f t="shared" si="20"/>
        <v>0</v>
      </c>
      <c r="AA51" s="60"/>
      <c r="AB51" s="58"/>
      <c r="AC51" s="60"/>
      <c r="AD51" s="58"/>
      <c r="AE51" s="60"/>
      <c r="AF51" s="58"/>
      <c r="AG51" s="60"/>
      <c r="AH51" s="58"/>
      <c r="AI51" s="60"/>
      <c r="AJ51" s="58"/>
    </row>
    <row r="52" spans="1:36" ht="20.3" customHeight="1" x14ac:dyDescent="0.25">
      <c r="A52" s="29" t="s">
        <v>40</v>
      </c>
      <c r="B52" s="40" t="s">
        <v>11</v>
      </c>
      <c r="C52" s="53">
        <f t="shared" si="21"/>
        <v>0</v>
      </c>
      <c r="D52" s="51">
        <f t="shared" si="12"/>
        <v>0</v>
      </c>
      <c r="E52" s="53">
        <f t="shared" si="13"/>
        <v>0</v>
      </c>
      <c r="F52" s="51">
        <f t="shared" si="14"/>
        <v>0</v>
      </c>
      <c r="G52" s="53">
        <f t="shared" si="15"/>
        <v>0</v>
      </c>
      <c r="H52" s="51">
        <f t="shared" si="16"/>
        <v>0</v>
      </c>
      <c r="I52" s="53">
        <f t="shared" si="17"/>
        <v>146</v>
      </c>
      <c r="J52" s="51">
        <f t="shared" si="18"/>
        <v>336</v>
      </c>
      <c r="K52" s="53">
        <f t="shared" si="19"/>
        <v>48</v>
      </c>
      <c r="L52" s="51">
        <f t="shared" si="20"/>
        <v>38</v>
      </c>
      <c r="AA52" s="60"/>
      <c r="AB52" s="58"/>
      <c r="AC52" s="60"/>
      <c r="AD52" s="58"/>
      <c r="AE52" s="60"/>
      <c r="AF52" s="58"/>
      <c r="AG52" s="60">
        <v>145.666</v>
      </c>
      <c r="AH52" s="58">
        <v>335.54</v>
      </c>
      <c r="AI52" s="60">
        <v>47.683</v>
      </c>
      <c r="AJ52" s="58">
        <v>37.804000000000002</v>
      </c>
    </row>
    <row r="53" spans="1:36" ht="20.3" customHeight="1" x14ac:dyDescent="0.25">
      <c r="A53" s="29" t="s">
        <v>41</v>
      </c>
      <c r="B53" s="40" t="s">
        <v>12</v>
      </c>
      <c r="C53" s="53">
        <f t="shared" si="21"/>
        <v>0</v>
      </c>
      <c r="D53" s="51">
        <f t="shared" si="12"/>
        <v>0</v>
      </c>
      <c r="E53" s="53">
        <f t="shared" si="13"/>
        <v>0</v>
      </c>
      <c r="F53" s="51">
        <f t="shared" si="14"/>
        <v>0</v>
      </c>
      <c r="G53" s="53">
        <f t="shared" si="15"/>
        <v>0</v>
      </c>
      <c r="H53" s="51">
        <f t="shared" si="16"/>
        <v>0</v>
      </c>
      <c r="I53" s="53">
        <f t="shared" si="17"/>
        <v>0</v>
      </c>
      <c r="J53" s="51">
        <f t="shared" si="18"/>
        <v>0</v>
      </c>
      <c r="K53" s="53">
        <f t="shared" si="19"/>
        <v>0</v>
      </c>
      <c r="L53" s="51">
        <f t="shared" si="20"/>
        <v>0</v>
      </c>
      <c r="AA53" s="60"/>
      <c r="AB53" s="58"/>
      <c r="AC53" s="60"/>
      <c r="AD53" s="58"/>
      <c r="AE53" s="60"/>
      <c r="AF53" s="58"/>
      <c r="AG53" s="60"/>
      <c r="AH53" s="58"/>
      <c r="AI53" s="60"/>
      <c r="AJ53" s="58"/>
    </row>
    <row r="54" spans="1:36" ht="20.3" customHeight="1" x14ac:dyDescent="0.25">
      <c r="A54" s="29" t="s">
        <v>42</v>
      </c>
      <c r="B54" s="40" t="s">
        <v>13</v>
      </c>
      <c r="C54" s="53">
        <f t="shared" si="21"/>
        <v>0</v>
      </c>
      <c r="D54" s="51">
        <f t="shared" si="12"/>
        <v>0</v>
      </c>
      <c r="E54" s="53">
        <f t="shared" si="13"/>
        <v>0</v>
      </c>
      <c r="F54" s="51">
        <f t="shared" si="14"/>
        <v>0</v>
      </c>
      <c r="G54" s="53">
        <f t="shared" si="15"/>
        <v>0</v>
      </c>
      <c r="H54" s="51">
        <f t="shared" si="16"/>
        <v>0</v>
      </c>
      <c r="I54" s="53">
        <f t="shared" si="17"/>
        <v>4</v>
      </c>
      <c r="J54" s="51">
        <f t="shared" si="18"/>
        <v>1</v>
      </c>
      <c r="K54" s="53">
        <f t="shared" si="19"/>
        <v>1</v>
      </c>
      <c r="L54" s="51">
        <f t="shared" si="20"/>
        <v>1</v>
      </c>
      <c r="AA54" s="60"/>
      <c r="AB54" s="58"/>
      <c r="AC54" s="60"/>
      <c r="AD54" s="58"/>
      <c r="AE54" s="60"/>
      <c r="AF54" s="58"/>
      <c r="AG54" s="60">
        <v>4</v>
      </c>
      <c r="AH54" s="58">
        <v>1</v>
      </c>
      <c r="AI54" s="60">
        <v>1</v>
      </c>
      <c r="AJ54" s="58">
        <v>1</v>
      </c>
    </row>
    <row r="55" spans="1:36" ht="20.3" customHeight="1" thickBot="1" x14ac:dyDescent="0.3">
      <c r="A55" s="29" t="s">
        <v>43</v>
      </c>
      <c r="B55" s="40" t="s">
        <v>23</v>
      </c>
      <c r="C55" s="53">
        <f>ROUND(AA55,0)</f>
        <v>0</v>
      </c>
      <c r="D55" s="51">
        <f t="shared" si="12"/>
        <v>0</v>
      </c>
      <c r="E55" s="53">
        <f t="shared" si="13"/>
        <v>0</v>
      </c>
      <c r="F55" s="51">
        <f t="shared" si="14"/>
        <v>0</v>
      </c>
      <c r="G55" s="53">
        <f t="shared" si="15"/>
        <v>0</v>
      </c>
      <c r="H55" s="51">
        <f t="shared" si="16"/>
        <v>0</v>
      </c>
      <c r="I55" s="53">
        <f t="shared" si="17"/>
        <v>0</v>
      </c>
      <c r="J55" s="51">
        <f t="shared" si="18"/>
        <v>0</v>
      </c>
      <c r="K55" s="53">
        <f t="shared" si="19"/>
        <v>0</v>
      </c>
      <c r="L55" s="51">
        <f t="shared" si="20"/>
        <v>0</v>
      </c>
      <c r="AA55" s="60"/>
      <c r="AB55" s="58"/>
      <c r="AC55" s="60"/>
      <c r="AD55" s="58"/>
      <c r="AE55" s="60"/>
      <c r="AF55" s="58"/>
      <c r="AG55" s="60"/>
      <c r="AH55" s="58"/>
      <c r="AI55" s="60"/>
      <c r="AJ55" s="58"/>
    </row>
    <row r="56" spans="1:36" ht="33.049999999999997" customHeight="1" thickTop="1" thickBot="1" x14ac:dyDescent="0.25">
      <c r="A56" s="9" t="s">
        <v>17</v>
      </c>
      <c r="B56" s="8"/>
      <c r="C56" s="41">
        <f t="shared" ref="C56:L56" si="22">SUM(C36:C55)</f>
        <v>0</v>
      </c>
      <c r="D56" s="43">
        <f t="shared" si="22"/>
        <v>0</v>
      </c>
      <c r="E56" s="41">
        <f t="shared" si="22"/>
        <v>0</v>
      </c>
      <c r="F56" s="43">
        <f t="shared" si="22"/>
        <v>0</v>
      </c>
      <c r="G56" s="41">
        <f t="shared" si="22"/>
        <v>0</v>
      </c>
      <c r="H56" s="43">
        <f t="shared" si="22"/>
        <v>0</v>
      </c>
      <c r="I56" s="41">
        <f t="shared" si="22"/>
        <v>539</v>
      </c>
      <c r="J56" s="43">
        <f t="shared" si="22"/>
        <v>1250</v>
      </c>
      <c r="K56" s="41">
        <f t="shared" si="22"/>
        <v>528</v>
      </c>
      <c r="L56" s="43">
        <f t="shared" si="22"/>
        <v>618</v>
      </c>
      <c r="AA56" s="41">
        <f t="shared" ref="AA56:AJ56" si="23">SUM(AA36:AA55)</f>
        <v>0</v>
      </c>
      <c r="AB56" s="43">
        <f t="shared" si="23"/>
        <v>0</v>
      </c>
      <c r="AC56" s="41">
        <f t="shared" si="23"/>
        <v>0</v>
      </c>
      <c r="AD56" s="43">
        <f t="shared" si="23"/>
        <v>0</v>
      </c>
      <c r="AE56" s="41">
        <f t="shared" si="23"/>
        <v>0</v>
      </c>
      <c r="AF56" s="43">
        <f t="shared" si="23"/>
        <v>0</v>
      </c>
      <c r="AG56" s="41">
        <f t="shared" si="23"/>
        <v>537.9</v>
      </c>
      <c r="AH56" s="43">
        <f t="shared" si="23"/>
        <v>1249.44</v>
      </c>
      <c r="AI56" s="41">
        <f t="shared" si="23"/>
        <v>527.59</v>
      </c>
      <c r="AJ56" s="43">
        <f t="shared" si="23"/>
        <v>617.37</v>
      </c>
    </row>
    <row r="57" spans="1:36" ht="8.1999999999999993" customHeight="1" x14ac:dyDescent="0.2">
      <c r="A57" s="4"/>
    </row>
    <row r="58" spans="1:36" ht="12.9" x14ac:dyDescent="0.25">
      <c r="A58" s="14" t="s">
        <v>63</v>
      </c>
    </row>
    <row r="59" spans="1:36" ht="12.9" x14ac:dyDescent="0.25">
      <c r="A59" s="14" t="s">
        <v>64</v>
      </c>
    </row>
  </sheetData>
  <sheetProtection password="DD41" sheet="1" formatColumns="0" selectLockedCells="1"/>
  <mergeCells count="12">
    <mergeCell ref="AE34:AF34"/>
    <mergeCell ref="AG34:AH34"/>
    <mergeCell ref="AI34:AJ34"/>
    <mergeCell ref="A29:AC29"/>
    <mergeCell ref="G32:L32"/>
    <mergeCell ref="C34:D34"/>
    <mergeCell ref="E34:F34"/>
    <mergeCell ref="G34:H34"/>
    <mergeCell ref="I34:J34"/>
    <mergeCell ref="K34:L34"/>
    <mergeCell ref="AA34:AB34"/>
    <mergeCell ref="AC34:AD34"/>
  </mergeCells>
  <dataValidations count="2">
    <dataValidation type="whole" allowBlank="1" showErrorMessage="1" promptTitle="ATTENZIONE!" prompt="Inserire solo numeri decimali con due cifre dopo la virgola" sqref="AA36:AJ55 C36:L55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AA6:AH25 C6:J25">
      <formula1>0</formula1>
      <formula2>9999999</formula2>
    </dataValidation>
  </dataValidations>
  <printOptions horizontalCentered="1" verticalCentered="1"/>
  <pageMargins left="0.25" right="0.25" top="0.75" bottom="0.75" header="0.3" footer="0.3"/>
  <pageSetup paperSize="9" orientation="portrait" horizontalDpi="300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05153" r:id="rId4" name="Drop Down 1">
              <controlPr defaultSize="0" autoLine="0" autoPict="0" altText="No">
                <anchor moveWithCells="1">
                  <from>
                    <xdr:col>29</xdr:col>
                    <xdr:colOff>211540</xdr:colOff>
                    <xdr:row>27</xdr:row>
                    <xdr:rowOff>136478</xdr:rowOff>
                  </from>
                  <to>
                    <xdr:col>30</xdr:col>
                    <xdr:colOff>184245</xdr:colOff>
                    <xdr:row>29</xdr:row>
                    <xdr:rowOff>20472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G. O. P. DIV.  VI</dc:creator>
  <cp:lastModifiedBy>Pelusi Valerio</cp:lastModifiedBy>
  <cp:lastPrinted>2023-07-21T13:31:11Z</cp:lastPrinted>
  <dcterms:created xsi:type="dcterms:W3CDTF">1998-10-29T14:18:41Z</dcterms:created>
  <dcterms:modified xsi:type="dcterms:W3CDTF">2024-02-13T12:39:24Z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